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Z:\GD - Tölfræði\Skýrsla um fjarskiptamarkað\Skýrsla 2018 - 2020\Excel töflur til birtingar\"/>
    </mc:Choice>
  </mc:AlternateContent>
  <xr:revisionPtr revIDLastSave="0" documentId="13_ncr:1_{D5720230-9E04-46A1-A3C9-1A08B20476D6}" xr6:coauthVersionLast="46" xr6:coauthVersionMax="46" xr10:uidLastSave="{00000000-0000-0000-0000-000000000000}"/>
  <bookViews>
    <workbookView xWindow="-28920" yWindow="-120" windowWidth="29040" windowHeight="15840" tabRatio="872" xr2:uid="{00000000-000D-0000-FFFF-FFFF00000000}"/>
  </bookViews>
  <sheets>
    <sheet name="Helstu stærðir " sheetId="45" r:id="rId1"/>
    <sheet name="T1" sheetId="1" r:id="rId2"/>
    <sheet name="T2" sheetId="2" r:id="rId3"/>
    <sheet name="T3" sheetId="5" r:id="rId4"/>
    <sheet name="T4" sheetId="6" r:id="rId5"/>
    <sheet name="T5" sheetId="7" r:id="rId6"/>
    <sheet name="T6" sheetId="8" r:id="rId7"/>
    <sheet name="T7" sheetId="9" r:id="rId8"/>
    <sheet name="T8" sheetId="10" r:id="rId9"/>
    <sheet name="T9" sheetId="11" r:id="rId10"/>
    <sheet name="T10" sheetId="12" r:id="rId11"/>
    <sheet name="T11" sheetId="13" r:id="rId12"/>
    <sheet name="T12" sheetId="14" r:id="rId13"/>
    <sheet name="T13" sheetId="15" r:id="rId14"/>
    <sheet name="T14" sheetId="16" r:id="rId15"/>
    <sheet name="T15" sheetId="17" r:id="rId16"/>
    <sheet name="T16" sheetId="18" r:id="rId17"/>
    <sheet name="T17" sheetId="19" r:id="rId18"/>
    <sheet name="T18" sheetId="20" r:id="rId19"/>
    <sheet name="T19" sheetId="21" r:id="rId20"/>
    <sheet name="T20" sheetId="22" r:id="rId21"/>
    <sheet name="T21" sheetId="23" r:id="rId22"/>
    <sheet name="T22" sheetId="24" r:id="rId23"/>
    <sheet name="T23" sheetId="25" r:id="rId24"/>
    <sheet name="T24" sheetId="41" r:id="rId25"/>
    <sheet name="T25" sheetId="26" r:id="rId26"/>
    <sheet name="T26" sheetId="27" r:id="rId27"/>
    <sheet name="T27" sheetId="28" r:id="rId28"/>
    <sheet name="T28" sheetId="29" r:id="rId29"/>
    <sheet name="T29" sheetId="30" r:id="rId30"/>
    <sheet name="T30" sheetId="31" r:id="rId31"/>
    <sheet name="T31" sheetId="32" r:id="rId32"/>
    <sheet name="T32" sheetId="33" r:id="rId33"/>
    <sheet name="T33" sheetId="34" r:id="rId34"/>
    <sheet name="T34" sheetId="42" r:id="rId35"/>
    <sheet name="T35" sheetId="43" r:id="rId36"/>
    <sheet name="T36" sheetId="44" r:id="rId37"/>
    <sheet name="T37" sheetId="35" r:id="rId38"/>
    <sheet name="T38" sheetId="36" r:id="rId39"/>
    <sheet name="T39" sheetId="37" r:id="rId40"/>
    <sheet name="Aðilar " sheetId="40" r:id="rId4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34" l="1"/>
  <c r="G8" i="34"/>
  <c r="F8" i="34"/>
  <c r="H8" i="33"/>
  <c r="G8" i="33"/>
  <c r="F8" i="33"/>
  <c r="J8" i="22" l="1"/>
  <c r="I8" i="22"/>
  <c r="H8" i="22"/>
</calcChain>
</file>

<file path=xl/sharedStrings.xml><?xml version="1.0" encoding="utf-8"?>
<sst xmlns="http://schemas.openxmlformats.org/spreadsheetml/2006/main" count="982" uniqueCount="551">
  <si>
    <t>Fastanet</t>
  </si>
  <si>
    <t xml:space="preserve">Tafla 1. Helstu stærðir á fastaneti </t>
  </si>
  <si>
    <t xml:space="preserve">Table 1. Main indicators in the fixed network </t>
  </si>
  <si>
    <t>Mynd 1. Heildarfjöldi áskrifenda með fastlínusíma</t>
  </si>
  <si>
    <t>Picture 1. Total subscribers with fixed network phone</t>
  </si>
  <si>
    <t>Í lok árs / End of</t>
  </si>
  <si>
    <t>PSTN aðgangslínur / PSTN subscribers lines</t>
  </si>
  <si>
    <t>ISDN línur (2B) / ISDN (2B) subscribers lines</t>
  </si>
  <si>
    <t>ISDN línur (30B) / ISDN (30B) subscribers lines</t>
  </si>
  <si>
    <t>Netsími (49X-XXXX) / IP phone</t>
  </si>
  <si>
    <t>VoIP sími / VoIP phone</t>
  </si>
  <si>
    <t>( 1.000 mínútur / minutes)</t>
  </si>
  <si>
    <t>Símtöl úr fastlínusíma / Calls from fixed networks</t>
  </si>
  <si>
    <t>Símtöl til fastaneta / Calls to fixed networks</t>
  </si>
  <si>
    <t>Símtöl til útlanda / Outgoing international calls</t>
  </si>
  <si>
    <t>Símtöl til farsímaneta / Calls to mobile networks</t>
  </si>
  <si>
    <t>Table 2. Total subscribers with fixed network phone</t>
  </si>
  <si>
    <t>Tafla 2. Heildarfjöldi áskrifenda með fastlínusíma</t>
  </si>
  <si>
    <t>Fjöldi</t>
  </si>
  <si>
    <t>Markaðshlutdeild</t>
  </si>
  <si>
    <t>Number</t>
  </si>
  <si>
    <t>Market share</t>
  </si>
  <si>
    <t>Samtals / Total</t>
  </si>
  <si>
    <t xml:space="preserve"> - Heimili / Private</t>
  </si>
  <si>
    <t xml:space="preserve"> - Fyrirtæki / Business</t>
  </si>
  <si>
    <t xml:space="preserve"> - Síminn </t>
  </si>
  <si>
    <t xml:space="preserve"> - Vodafone </t>
  </si>
  <si>
    <t>…</t>
  </si>
  <si>
    <t xml:space="preserve"> - Aðrir / Others</t>
  </si>
  <si>
    <t>Mynd 2. Heildarfjöldi áskrifenda eftir fyrirtækjum</t>
  </si>
  <si>
    <t>Picture 2. Total number of subscribers by companies</t>
  </si>
  <si>
    <t>Á ári / Per year</t>
  </si>
  <si>
    <t xml:space="preserve"> - Símtöl til fastaneta / Calls to fixed networks</t>
  </si>
  <si>
    <t xml:space="preserve"> - Símtöl til útlanda / Outgoing international calls</t>
  </si>
  <si>
    <t xml:space="preserve"> - Símtöl til farsímaneta / Calls to mobile networks</t>
  </si>
  <si>
    <t>Mynd 7. Markaðshlutdeild skipt eftir fyrirtækjum</t>
  </si>
  <si>
    <t>Picture 7. Market share by companies</t>
  </si>
  <si>
    <t xml:space="preserve"> - GlobalCall</t>
  </si>
  <si>
    <t xml:space="preserve"> - Vodafone</t>
  </si>
  <si>
    <t>Farsímanet</t>
  </si>
  <si>
    <t>Heildarfjöldi farsíma áskrifta / Total mobile subscriptions</t>
  </si>
  <si>
    <t>Gagnaáskrift eingöngu / Data only subscriptions</t>
  </si>
  <si>
    <t>Fjöldi mínútna úr farsímum / Total minutes from mobile</t>
  </si>
  <si>
    <t>( 1.000 símtöl / calls)</t>
  </si>
  <si>
    <t>Fjöldi símtala úr farsímum / Total calls from mobile</t>
  </si>
  <si>
    <t>(1.000 skilaboð / Messages)</t>
  </si>
  <si>
    <t>SMS skeyti send úr farsímum / SMS sent from mobile</t>
  </si>
  <si>
    <t>MMS skeyti send úr farsímum / MMS sent from mobile</t>
  </si>
  <si>
    <t xml:space="preserve">Fjöldi áskrifta </t>
  </si>
  <si>
    <t xml:space="preserve">Total subscriptions </t>
  </si>
  <si>
    <t xml:space="preserve"> - Nova</t>
  </si>
  <si>
    <t xml:space="preserve"> - Síminn</t>
  </si>
  <si>
    <t xml:space="preserve">Mynd 11. Markaðshlutdeild skipt eftir fyrirtækjum </t>
  </si>
  <si>
    <t xml:space="preserve">Mynd 12. Markaðshlutdeild skipt eftir fyrirtækjum </t>
  </si>
  <si>
    <t>Fyrirframgreidd símakort</t>
  </si>
  <si>
    <t>Pre-paid phone cards</t>
  </si>
  <si>
    <t>Fjöldi virkra símakorta</t>
  </si>
  <si>
    <t>Active phone cards</t>
  </si>
  <si>
    <t xml:space="preserve"> - Virk 2G / Active 2G </t>
  </si>
  <si>
    <t xml:space="preserve"> - Virk 3G / Active 3G</t>
  </si>
  <si>
    <t xml:space="preserve"> - Virk 4G / Active 4G</t>
  </si>
  <si>
    <t>Fjöldi númeraflutninga</t>
  </si>
  <si>
    <t>Number of portings</t>
  </si>
  <si>
    <t xml:space="preserve"> - Númeraflutningur fastanet / Portings fixed network</t>
  </si>
  <si>
    <t xml:space="preserve"> - Númeraflutningur farsímanet / Portings mobile network</t>
  </si>
  <si>
    <t>Numbers</t>
  </si>
  <si>
    <t xml:space="preserve"> - Símtöl í fastanet / Calls to fixed network</t>
  </si>
  <si>
    <t xml:space="preserve">Mynd 18. Markaðshlutdeild skipt eftir fyrirtækjum </t>
  </si>
  <si>
    <t xml:space="preserve">Mynd 19. Markaðshlutdeild skipt eftir fyrirtækjum </t>
  </si>
  <si>
    <t xml:space="preserve">Mynd 20. Markaðshlutdeild skipt eftir fyrirtækjum </t>
  </si>
  <si>
    <t xml:space="preserve">Mynd 21. Markaðshlutdeild skipt eftir fyrirtækjum </t>
  </si>
  <si>
    <t xml:space="preserve">Picture 21. Market share by companies </t>
  </si>
  <si>
    <t>SMS</t>
  </si>
  <si>
    <t>MMS</t>
  </si>
  <si>
    <t xml:space="preserve">Mynd 22. Markaðshlutdeild skipt eftir fyrirtækjum </t>
  </si>
  <si>
    <t xml:space="preserve">Picture 22. Market share by companies </t>
  </si>
  <si>
    <t>Breiðbandstenging farsíma</t>
  </si>
  <si>
    <t>Mobile broadband</t>
  </si>
  <si>
    <t xml:space="preserve">Mobile broadband </t>
  </si>
  <si>
    <t>Farsímanet / gögn</t>
  </si>
  <si>
    <t>Mobile network / Data</t>
  </si>
  <si>
    <t xml:space="preserve"> - Tal og gögn / Voice and data</t>
  </si>
  <si>
    <t xml:space="preserve"> - Eingöngu gögn / Data only</t>
  </si>
  <si>
    <t>Farsímanet / Tal og gögn</t>
  </si>
  <si>
    <t>Mobile network / Voice and data</t>
  </si>
  <si>
    <t>Mynd 26. Gagnamagn skipt eftir fyrirtækjum</t>
  </si>
  <si>
    <t>Picture 26. Data traffic by companies</t>
  </si>
  <si>
    <t>Farsímanet / Eingöngu gögn</t>
  </si>
  <si>
    <t>Mobile network / Data only</t>
  </si>
  <si>
    <t>Internet</t>
  </si>
  <si>
    <t xml:space="preserve"> - Ljósleiðari / Fiber</t>
  </si>
  <si>
    <t xml:space="preserve"> - xDSL</t>
  </si>
  <si>
    <t xml:space="preserve"> - Örbylgja / Wireless-radio</t>
  </si>
  <si>
    <t xml:space="preserve"> - Hringdu</t>
  </si>
  <si>
    <t>xDSL</t>
  </si>
  <si>
    <t>2013</t>
  </si>
  <si>
    <t>2014</t>
  </si>
  <si>
    <t>2015</t>
  </si>
  <si>
    <t>Velta og fjárfesting</t>
  </si>
  <si>
    <t>Í milljónum króna / In millions of krónur</t>
  </si>
  <si>
    <t xml:space="preserve"> - Fastanetið / Fixed network</t>
  </si>
  <si>
    <t xml:space="preserve"> - Talsímarekstur / Fixed network phone</t>
  </si>
  <si>
    <t xml:space="preserve"> - Farsímarekstur / Mobile network</t>
  </si>
  <si>
    <t xml:space="preserve"> - Gagnafl. og Internet þjón. / Data transfer and Internet service</t>
  </si>
  <si>
    <t xml:space="preserve"> - Aðrar tekjur / Other income</t>
  </si>
  <si>
    <t xml:space="preserve"> - Stoðsvið / Support services</t>
  </si>
  <si>
    <t>Skráð fjarskiptafyrirtæki</t>
  </si>
  <si>
    <t>Tegund starfsemi</t>
  </si>
  <si>
    <t>Ábótinn ehf.</t>
  </si>
  <si>
    <t>Fjölnet ehf.</t>
  </si>
  <si>
    <t>Gagnaveita Reykjavíkur ehf.</t>
  </si>
  <si>
    <t>GlobalCall ehf.</t>
  </si>
  <si>
    <t>Hringdu ehf.</t>
  </si>
  <si>
    <t>Hringiðan ehf./Vortex Inc.</t>
  </si>
  <si>
    <t>IMC Ísland ehf.</t>
  </si>
  <si>
    <t>Magnavík ehf.</t>
  </si>
  <si>
    <t>Míla ehf.</t>
  </si>
  <si>
    <t>Nova ehf.</t>
  </si>
  <si>
    <t>Orkufjarskipti hf.</t>
  </si>
  <si>
    <t>Síminn hf.</t>
  </si>
  <si>
    <t>Snerpa ehf.</t>
  </si>
  <si>
    <t>Tengir ehf.</t>
  </si>
  <si>
    <t>TSC ehf.</t>
  </si>
  <si>
    <t>Tölvun ehf.</t>
  </si>
  <si>
    <t>Data transmission service</t>
  </si>
  <si>
    <t>Data transmission and service</t>
  </si>
  <si>
    <t>Voice telephony, mobile, data transmission and network</t>
  </si>
  <si>
    <t>Voice telephony, data transmission and network</t>
  </si>
  <si>
    <t>Voice telephony</t>
  </si>
  <si>
    <t>Voice telephony and data transmission service</t>
  </si>
  <si>
    <t>Mobile DSC 1800</t>
  </si>
  <si>
    <t>Voice telephony and data transmission</t>
  </si>
  <si>
    <t>Electronic communication network</t>
  </si>
  <si>
    <t>Voice telephony and network</t>
  </si>
  <si>
    <t>Network, voice telephony and data transmisson</t>
  </si>
  <si>
    <t>Fiber optical network</t>
  </si>
  <si>
    <t>Helstu stærðir</t>
  </si>
  <si>
    <t>Breyting %</t>
  </si>
  <si>
    <t>Main indicators</t>
  </si>
  <si>
    <t>Change %</t>
  </si>
  <si>
    <r>
      <t xml:space="preserve">Fastlínusími / </t>
    </r>
    <r>
      <rPr>
        <i/>
        <sz val="8"/>
        <color theme="1"/>
        <rFont val="Verdana"/>
        <family val="2"/>
      </rPr>
      <t>Fixed network phone</t>
    </r>
  </si>
  <si>
    <r>
      <t xml:space="preserve"> - Þar af VoIP sími / </t>
    </r>
    <r>
      <rPr>
        <i/>
        <sz val="8"/>
        <color theme="1"/>
        <rFont val="Verdana"/>
        <family val="2"/>
      </rPr>
      <t>There of VoIP phone</t>
    </r>
  </si>
  <si>
    <r>
      <t xml:space="preserve">Fjöldi mín. úr fastlínusíma / </t>
    </r>
    <r>
      <rPr>
        <i/>
        <sz val="8"/>
        <color theme="1"/>
        <rFont val="Verdana"/>
        <family val="2"/>
      </rPr>
      <t>Traffic in the fixed network, (1.000)</t>
    </r>
  </si>
  <si>
    <r>
      <t xml:space="preserve">Heildarfjöldi farsímaáskrifta / </t>
    </r>
    <r>
      <rPr>
        <i/>
        <sz val="8"/>
        <color theme="1"/>
        <rFont val="Verdana"/>
        <family val="2"/>
      </rPr>
      <t>Total mobile subscriptions</t>
    </r>
  </si>
  <si>
    <r>
      <t xml:space="preserve">Gagnaáskrift eingöngu / </t>
    </r>
    <r>
      <rPr>
        <i/>
        <sz val="8"/>
        <color theme="1"/>
        <rFont val="Verdana"/>
        <family val="2"/>
      </rPr>
      <t>Data only subscriptions</t>
    </r>
  </si>
  <si>
    <r>
      <t xml:space="preserve">Fyrirfram greidd símakort / </t>
    </r>
    <r>
      <rPr>
        <i/>
        <sz val="8"/>
        <color theme="1"/>
        <rFont val="Verdana"/>
        <family val="2"/>
      </rPr>
      <t>Pre-paid phone cards</t>
    </r>
  </si>
  <si>
    <r>
      <t xml:space="preserve">Fjöldi mín. úr farsíma / </t>
    </r>
    <r>
      <rPr>
        <i/>
        <sz val="8"/>
        <color theme="1"/>
        <rFont val="Verdana"/>
        <family val="2"/>
      </rPr>
      <t>Traffic in the mobile network, (1.000)</t>
    </r>
  </si>
  <si>
    <r>
      <t xml:space="preserve">Send SMS / </t>
    </r>
    <r>
      <rPr>
        <i/>
        <sz val="8"/>
        <color theme="1"/>
        <rFont val="Verdana"/>
        <family val="2"/>
      </rPr>
      <t>SMS sent from mobile, (1.000)</t>
    </r>
  </si>
  <si>
    <r>
      <t xml:space="preserve">Send MMS / </t>
    </r>
    <r>
      <rPr>
        <i/>
        <sz val="8"/>
        <color theme="1"/>
        <rFont val="Verdana"/>
        <family val="2"/>
      </rPr>
      <t>MMS sent from mobile, (1.000)</t>
    </r>
  </si>
  <si>
    <r>
      <t xml:space="preserve">Netþjónusta á farsímaneti / </t>
    </r>
    <r>
      <rPr>
        <i/>
        <sz val="8"/>
        <color theme="1"/>
        <rFont val="Verdana"/>
        <family val="2"/>
      </rPr>
      <t>Data only subscriptions</t>
    </r>
  </si>
  <si>
    <r>
      <t xml:space="preserve">Fjöldi internettenginga / </t>
    </r>
    <r>
      <rPr>
        <i/>
        <sz val="8"/>
        <color theme="1"/>
        <rFont val="Verdana"/>
        <family val="2"/>
      </rPr>
      <t>Number of internet subscriptions</t>
    </r>
  </si>
  <si>
    <r>
      <t xml:space="preserve">Ljósleiðari / </t>
    </r>
    <r>
      <rPr>
        <i/>
        <sz val="8"/>
        <color theme="1"/>
        <rFont val="Verdana"/>
        <family val="2"/>
      </rPr>
      <t>Fiber</t>
    </r>
  </si>
  <si>
    <r>
      <t xml:space="preserve">IP sjónvarp / </t>
    </r>
    <r>
      <rPr>
        <i/>
        <sz val="8"/>
        <color theme="1"/>
        <rFont val="Verdana"/>
        <family val="2"/>
      </rPr>
      <t>IP-TV</t>
    </r>
  </si>
  <si>
    <r>
      <t xml:space="preserve">Heildartekjur / </t>
    </r>
    <r>
      <rPr>
        <i/>
        <sz val="8"/>
        <color theme="1"/>
        <rFont val="Verdana"/>
        <family val="2"/>
      </rPr>
      <t>Total income from telecommunication</t>
    </r>
  </si>
  <si>
    <t>Árvakur hf.</t>
  </si>
  <si>
    <t>Ásaljós</t>
  </si>
  <si>
    <t xml:space="preserve">Bloomberg Finance L.P. </t>
  </si>
  <si>
    <t>Boðleið Þjónusta ehf.</t>
  </si>
  <si>
    <t>Brimrún ehf.</t>
  </si>
  <si>
    <t>BT Solutions Limited, útibú á Íslandi</t>
  </si>
  <si>
    <t>Colt Technology Services AB</t>
  </si>
  <si>
    <t>DCN Hub ehf.</t>
  </si>
  <si>
    <t>DVD-Margmiðlun ehf.</t>
  </si>
  <si>
    <t>Eyja- og Miklaholts- hreppur</t>
  </si>
  <si>
    <t>Factor ehf.</t>
  </si>
  <si>
    <t>Farice ehf.</t>
  </si>
  <si>
    <t xml:space="preserve">Feris ehf. </t>
  </si>
  <si>
    <t>Fjarskiptafélag Skeiða- og Gnúpverjahrepps ehf.</t>
  </si>
  <si>
    <t>Gagnaveitan ehf.</t>
  </si>
  <si>
    <t xml:space="preserve">Gagnaveita Hornafjarðar ehf. </t>
  </si>
  <si>
    <t>Gagnaveita Suðurlands ehf.</t>
  </si>
  <si>
    <t>Halló ehf.</t>
  </si>
  <si>
    <t>Hátíðni hf.</t>
  </si>
  <si>
    <t>Hitaveita Tálknafjarðarhrepps</t>
  </si>
  <si>
    <t>Hvalfjarðarsveit</t>
  </si>
  <si>
    <t xml:space="preserve">Icelandair ehf. </t>
  </si>
  <si>
    <t xml:space="preserve">Internet á Íslandi hf. </t>
  </si>
  <si>
    <t>Isavia ehf.</t>
  </si>
  <si>
    <t>Kukl ehf.</t>
  </si>
  <si>
    <t>Landhelgisgæsla Íslands</t>
  </si>
  <si>
    <t>LíF í Mýrdal ehf.</t>
  </si>
  <si>
    <t>Ljós og gagnaleiðari ehf.</t>
  </si>
  <si>
    <t>Martölvan ehf.</t>
  </si>
  <si>
    <t>Nepal hugbúnaður</t>
  </si>
  <si>
    <t>Neyðarlínan hf.</t>
  </si>
  <si>
    <t>OnAir S.A.R.L.</t>
  </si>
  <si>
    <t>Opin kerfi ehf.</t>
  </si>
  <si>
    <t>Rafey ehf.</t>
  </si>
  <si>
    <t>Ríkisútvarpið ohf.</t>
  </si>
  <si>
    <t>Sjónvarpsmiðstöðin ehf.</t>
  </si>
  <si>
    <t>TELE Greenland A/S</t>
  </si>
  <si>
    <t>Tismi BV</t>
  </si>
  <si>
    <t>Þekking - Tristan hf.</t>
  </si>
  <si>
    <t>Þorvaldur Stefánsson</t>
  </si>
  <si>
    <t>Öryggisfjarskipti ehf.</t>
  </si>
  <si>
    <t>Directory enquiry service</t>
  </si>
  <si>
    <t>Operation of fixed electronic communication network</t>
  </si>
  <si>
    <t>Leased line and network</t>
  </si>
  <si>
    <t>Voice telephony, mobile telephony and operation of fixed data transmission network</t>
  </si>
  <si>
    <t>Data transmission via satellite</t>
  </si>
  <si>
    <t>Data transmission services</t>
  </si>
  <si>
    <t>Mobile and data transmission services</t>
  </si>
  <si>
    <t>Submarine cable and data transmission service</t>
  </si>
  <si>
    <t>Fixed data transmission network</t>
  </si>
  <si>
    <t>Submarine cable</t>
  </si>
  <si>
    <t>Data transmission network</t>
  </si>
  <si>
    <t>Electronic communication services</t>
  </si>
  <si>
    <t>Electronic communucation networks</t>
  </si>
  <si>
    <t>Voice transmission service for aircrafts and operation of fixed electronic communication network</t>
  </si>
  <si>
    <t>Publication of directories, directory enquiry service</t>
  </si>
  <si>
    <t>Operation of fixed electronic communication network and data transmission service</t>
  </si>
  <si>
    <t>Data transmission service and wireless data transmission</t>
  </si>
  <si>
    <t>Voice telephony - emergency service</t>
  </si>
  <si>
    <t>Mobile communication services on aircraft (MCA)</t>
  </si>
  <si>
    <t>Operation of wireless electronic communication network</t>
  </si>
  <si>
    <t>Voice and mobile telephony</t>
  </si>
  <si>
    <t>Telecommunication service and network / TETRA</t>
  </si>
  <si>
    <t>Fjöldi TÍT áskrifta / Number of M2M subscriptions</t>
  </si>
  <si>
    <t>Ljósleiðari / Fiber</t>
  </si>
  <si>
    <t>Hlutfall ljósleiðari %  Fiber ratio %</t>
  </si>
  <si>
    <t>Upplýsingaþjónusta um símanúmer/</t>
  </si>
  <si>
    <t>Farsíma- og gagnaflutningsþjónusta/</t>
  </si>
  <si>
    <t>Gagnaflutningsþjónusta/</t>
  </si>
  <si>
    <t>Gagnaflutningsnet og –þjónusta/</t>
  </si>
  <si>
    <t>Rekstur fastlínu fjarskiptanets/</t>
  </si>
  <si>
    <t>Leigulínuþjónusta og almennt fjarskiptanet/</t>
  </si>
  <si>
    <t>Talsímaþjónusta, farsímaþjónusta og rekstur fastlínu fjarskiptanets/</t>
  </si>
  <si>
    <t>Gagnaflutningsþjónustu um gervitungl/</t>
  </si>
  <si>
    <t>Talsímaþjónusta og fjarskiptanet/</t>
  </si>
  <si>
    <t>Talsíma- og gagnaflutningsþjónusta/</t>
  </si>
  <si>
    <t>Gagnaflutningsnet- og gagnaflutningsþjónusta/</t>
  </si>
  <si>
    <t>Sæstrengur/</t>
  </si>
  <si>
    <t>Gagnaflutningsnet/</t>
  </si>
  <si>
    <t>Talsímaþjónusta, farsímaþjónusta, gagnaflutningsþjónusta og fjarskiptanet/</t>
  </si>
  <si>
    <t>Talsíma-, gagnaflutningsþjónusta og fjarskiptanet/</t>
  </si>
  <si>
    <t>Fjarskiptaþjónusta/</t>
  </si>
  <si>
    <t>Fjarskiptanet/</t>
  </si>
  <si>
    <t>Talsímaþjónusta/</t>
  </si>
  <si>
    <t>Hljóðvarps- og/eða sjónvarpsdreifing/</t>
  </si>
  <si>
    <t>Gagnaflutningsþjónusta um fastanet/</t>
  </si>
  <si>
    <r>
      <t>Fjarskiptanet/</t>
    </r>
    <r>
      <rPr>
        <i/>
        <sz val="9"/>
        <color theme="1"/>
        <rFont val="Verdana"/>
        <family val="2"/>
      </rPr>
      <t>Network</t>
    </r>
  </si>
  <si>
    <t>DCS 1800 farsímaþjónusta/</t>
  </si>
  <si>
    <t>Fjarskiptanet, talsíma- og gagnaflutningsþjónusta/</t>
  </si>
  <si>
    <t>Talþjónusta við flugvélar og rekstur fastlínu fjarskiptakerfis/</t>
  </si>
  <si>
    <t>Útgáfa síma- og vistfangaskrár. Upplýsingaþjónusta um símanúmer/</t>
  </si>
  <si>
    <t>Rekstur og útleiga NATO ljósleiðarastrengs/</t>
  </si>
  <si>
    <t>Management and lease of NATO´s optical fibre network</t>
  </si>
  <si>
    <t>Transmission of radio and television signals</t>
  </si>
  <si>
    <t>Gagnaflutsningsnet/</t>
  </si>
  <si>
    <t>Talsíma, gagnaflutningsþjónusta og fjarskiptanet/</t>
  </si>
  <si>
    <r>
      <t xml:space="preserve">Fjarskiptanet/ </t>
    </r>
    <r>
      <rPr>
        <i/>
        <sz val="9"/>
        <color rgb="FF000000"/>
        <rFont val="Verdana"/>
        <family val="2"/>
      </rPr>
      <t>Network</t>
    </r>
    <r>
      <rPr>
        <sz val="9"/>
        <color rgb="FF000000"/>
        <rFont val="Verdana"/>
        <family val="2"/>
      </rPr>
      <t xml:space="preserve">  </t>
    </r>
  </si>
  <si>
    <t>Gagnaflutningsþjónusta og þráðlaust fjarskiptanet/</t>
  </si>
  <si>
    <t>Talsímaþjónusta/neyðarsímsvörun/</t>
  </si>
  <si>
    <t>Farsímaþjónusta um borð í flugvélum (MCA)/</t>
  </si>
  <si>
    <t>Fjarskiptaþjónusta: Hljóðvarp og sjónvarp/</t>
  </si>
  <si>
    <t>Talsímaþjónusta, GSM, gagnaflutningsnet o.fl./</t>
  </si>
  <si>
    <t>Fjarskiptanet/ tal- og gagnaflutningsþjónusta/</t>
  </si>
  <si>
    <t>Ljósleiðaranet/</t>
  </si>
  <si>
    <t>Tal- og farsímaþjónusta/</t>
  </si>
  <si>
    <t>Skipaþjónustugagna- flutningur/</t>
  </si>
  <si>
    <t>Maritime mobile</t>
  </si>
  <si>
    <t>Fjarskiptaþjónusta og fjarskiptanet/TETRA/</t>
  </si>
  <si>
    <t>2016</t>
  </si>
  <si>
    <t>Fjarskiptafélag Skagabyggðar</t>
  </si>
  <si>
    <t>Ljósfesti ehf.</t>
  </si>
  <si>
    <t>Mobiweb Telecom Limited</t>
  </si>
  <si>
    <t>Nordic Networks ehf.</t>
  </si>
  <si>
    <t>Rangárljós</t>
  </si>
  <si>
    <t>Sensa ehf.</t>
  </si>
  <si>
    <t>Operation of fixed electronic communications network</t>
  </si>
  <si>
    <r>
      <t xml:space="preserve">Fjárfesting / </t>
    </r>
    <r>
      <rPr>
        <i/>
        <sz val="8"/>
        <color theme="1"/>
        <rFont val="Verdana"/>
        <family val="2"/>
      </rPr>
      <t>Investment in the telecommunication</t>
    </r>
  </si>
  <si>
    <t>Mynd 6. Markaðshlutdeild skipt eftir fyrirtækjum</t>
  </si>
  <si>
    <t>Mynd 30. Markaðshlutdeild skipt eftir fyrirtækjum</t>
  </si>
  <si>
    <t>Farsímanet / Gagnamagn</t>
  </si>
  <si>
    <t>Mobile network / Data traffic</t>
  </si>
  <si>
    <t>Tafla 3. Heildarfjöldi mínútna á fastaneti</t>
  </si>
  <si>
    <t>Table 3. Total traffic in the fixed network</t>
  </si>
  <si>
    <t>Mynd 3. Heildarfjöldi mínútna á fastaneti</t>
  </si>
  <si>
    <t>Picture 3. Total traffic in the fixed network</t>
  </si>
  <si>
    <t>Tafla 4. Heildarfjöldi mínútna á fastaneti</t>
  </si>
  <si>
    <t>Table 4. Total traffic in the fixed network</t>
  </si>
  <si>
    <t>Mynd 4. Markaðshlutdeild skipt eftir fyrirtækjum</t>
  </si>
  <si>
    <t>Picture 4. Market share by companies</t>
  </si>
  <si>
    <t>Tafla 5. Símtöl til fastaneta</t>
  </si>
  <si>
    <t>Table 5. Calls to fixed networks</t>
  </si>
  <si>
    <t>Mynd 5. Markaðshlutdeild skipt eftir fyrirtækjum</t>
  </si>
  <si>
    <t>Picture 5. Market share by companies</t>
  </si>
  <si>
    <t>Tafla 6. Símtöl til útlanda</t>
  </si>
  <si>
    <t>Table 6. Outgoing international calls</t>
  </si>
  <si>
    <t xml:space="preserve">Picture 6. Market share by companies </t>
  </si>
  <si>
    <t>Tafla 7. Símtöl til farsímaneta</t>
  </si>
  <si>
    <t>Table 7. Calls to mobile networks</t>
  </si>
  <si>
    <t>Tafla 8. Helstu stærðir á farsímaneti</t>
  </si>
  <si>
    <t>Table 8. Main indicators in mobile networks</t>
  </si>
  <si>
    <t>Mynd 8. Heildarfjöldi farsímaáskrifta</t>
  </si>
  <si>
    <t>Picture 8. Total mobile subscriptions</t>
  </si>
  <si>
    <t xml:space="preserve">Farsímaáskriftir með talþjónustu / Mobile voice </t>
  </si>
  <si>
    <t>Tafla 9. Heildarfjöldi áskrifta</t>
  </si>
  <si>
    <t>Table 9. Total subscriptions</t>
  </si>
  <si>
    <t xml:space="preserve">Mynd 9. Markaðshlutdeild skipt eftir fyrirtækjum </t>
  </si>
  <si>
    <t xml:space="preserve">Picture 9.  Market share by companies </t>
  </si>
  <si>
    <t>Tafla 10. Fjöldi áskrifta með talþjónustu</t>
  </si>
  <si>
    <t>Table 10. Mobile voice subscriptions</t>
  </si>
  <si>
    <t xml:space="preserve">Mynd 10. Markaðshlutdeild skipt eftir fyrirtækjum </t>
  </si>
  <si>
    <t>Picture 10.  Market share by companies</t>
  </si>
  <si>
    <t xml:space="preserve">Picture 11. Market share by companies </t>
  </si>
  <si>
    <t>Tafla 12. Fyrirframgreidd símakort</t>
  </si>
  <si>
    <t>Table 12. Pre-paid phone cards</t>
  </si>
  <si>
    <t xml:space="preserve">Picture 12. Market share by companies </t>
  </si>
  <si>
    <t>Tafla 13. Fjöldi virkra símakorta á farsímaneti</t>
  </si>
  <si>
    <t>Table 13. Number of active phone cards on mobile networks</t>
  </si>
  <si>
    <t>Mynd 13. Hlutdeild skipt eftir tegund</t>
  </si>
  <si>
    <t>Picture 13. Share by type</t>
  </si>
  <si>
    <t>Tafla 14. Fjöldi númeraflutninga</t>
  </si>
  <si>
    <t>Table 14. Number of portings</t>
  </si>
  <si>
    <t>Mynd 14. Fjöldi númeraflutninga</t>
  </si>
  <si>
    <t>Picture 14. Number of portings</t>
  </si>
  <si>
    <t>Tafla 15. Heildarfjöldi mínútna úr farsímum</t>
  </si>
  <si>
    <t>Table 15. Total minutes from mobile phones</t>
  </si>
  <si>
    <t>Mynd 15. Heildarfjöldi mínútna úr farsímum</t>
  </si>
  <si>
    <t xml:space="preserve">Picture 15. Total minutes from mobile phones </t>
  </si>
  <si>
    <t>Tafla 16. Heildarfjöldi mínútna úr farsímum</t>
  </si>
  <si>
    <t>Table 16. Total minutes from mobile phones</t>
  </si>
  <si>
    <t xml:space="preserve">Mynd 16. Markaðshlutdeild skipt eftir fyrirtækjum </t>
  </si>
  <si>
    <t xml:space="preserve">Picture 16. Market share by companies </t>
  </si>
  <si>
    <t>Tafla 17. Fjöldi mínútna úr farsímum til fastanets</t>
  </si>
  <si>
    <t>Table 17. Total minutes from mobile to fixed network</t>
  </si>
  <si>
    <t xml:space="preserve">Mynd 17. Markaðshlutdeild skipt eftir fyrirtækjum </t>
  </si>
  <si>
    <t>Picture 17. Market share by companies</t>
  </si>
  <si>
    <t>Tafla 18. Fjöldi mínútna úr farsímum í farsíma</t>
  </si>
  <si>
    <t>Table 18.  Total minutes from mobile to mobile</t>
  </si>
  <si>
    <t>Picture 18. Market share by company</t>
  </si>
  <si>
    <t>Tafla 19. Fjöldi mínútna úr farsímum til útlanda</t>
  </si>
  <si>
    <t>Table 19. Total mobile outgoing international calls</t>
  </si>
  <si>
    <t xml:space="preserve">Picture 19. Market share by companies </t>
  </si>
  <si>
    <t>Tafla 20. Fjöldi SMS og MMS skilaboða eftir fyrirtækjum</t>
  </si>
  <si>
    <t>Table 20. Total SMS and MMS messages by companies</t>
  </si>
  <si>
    <t xml:space="preserve">Picture 20. Market share by companies </t>
  </si>
  <si>
    <t>Tafla 21. Fjöldi áskrifta fyrir netið í farsímann</t>
  </si>
  <si>
    <t xml:space="preserve">Table 21. Mobile broadband, number of voice and data subscriptions  </t>
  </si>
  <si>
    <t>Tafla 22. Fjöldi áskrifta fyrir netþjónustu á farsímaneti</t>
  </si>
  <si>
    <t xml:space="preserve">Table 22. Mobile broadband, number of data only subscriptions </t>
  </si>
  <si>
    <t>Tafla 23. Gagnamagn á farsímaneti</t>
  </si>
  <si>
    <t>Table 23. Data traffic in mobile networks</t>
  </si>
  <si>
    <t xml:space="preserve">Mynd 23. Gagnamagn á farsímaneti </t>
  </si>
  <si>
    <t xml:space="preserve">Picture 23. Data traffic in mobile networks </t>
  </si>
  <si>
    <t>Tafla 24. Gagnamagn á farsímaneti</t>
  </si>
  <si>
    <t>Table 24. Data traffic in mobile networks</t>
  </si>
  <si>
    <t>Mynd 24. Gagnamagn skipt eftir fyrirtækjum</t>
  </si>
  <si>
    <t>Picture 24. Data traffic by companies</t>
  </si>
  <si>
    <t>Table 25. Data traffic in mobile networks, voice and data</t>
  </si>
  <si>
    <t>Tafla 25. Gagnamagn, netið í farsímann</t>
  </si>
  <si>
    <t>Mynd 25. Gagnamagn skipt eftir fyrirtækjum</t>
  </si>
  <si>
    <t>Picture 25. Data traffic by companies</t>
  </si>
  <si>
    <t>Tafla 26. Gagnamagn, eingöngu gagnaáskrift</t>
  </si>
  <si>
    <t>Table 26. Data traffic in mobile network, data only subscriptions</t>
  </si>
  <si>
    <t>Tafla 27. Fjöldi tenginga eftir tegund</t>
  </si>
  <si>
    <t>Table 27.  Total subscriptions by type</t>
  </si>
  <si>
    <t>Mynd 27. Hlutfall tenginga eftir tegund</t>
  </si>
  <si>
    <t>Picture 27. Connection rate by type</t>
  </si>
  <si>
    <t>Tafla 28. Fjöldi internettenginga eftir fyrirtækjum</t>
  </si>
  <si>
    <t>Table 28.  Total subscriptions by companies</t>
  </si>
  <si>
    <t>Mynd 28. Markaðshlutdeild skipt eftir fyrirtækjum</t>
  </si>
  <si>
    <t>Picture 28. Market share by companies</t>
  </si>
  <si>
    <t>Tafla 29. Fjöldi xDSL tenginga eftir fyrirtækjum</t>
  </si>
  <si>
    <t xml:space="preserve">Table 29.  Total xDSL subscriptions by companies </t>
  </si>
  <si>
    <t>Mynd 29. xDSL tengingum skipt eftir aðgangstækni</t>
  </si>
  <si>
    <t>Picture 29. xDSL internet connection by access technology</t>
  </si>
  <si>
    <t>Tafla 30. Fjöldi ljósleiðara internettenginga</t>
  </si>
  <si>
    <t>Table 30.  Total fiber internet connection</t>
  </si>
  <si>
    <t>Picture 30.  Market share by companies</t>
  </si>
  <si>
    <t>Tafla 31. Fjöldi xDSL og ljósleiðara internettenginga</t>
  </si>
  <si>
    <t>Table 31.  Total xDSL and fiber internet connection</t>
  </si>
  <si>
    <t>Mynd 31. Fjöldi xDSL og ljósleiðara internettenginga</t>
  </si>
  <si>
    <t>Picture 31.  Total xDSL and fiber internet connection</t>
  </si>
  <si>
    <t>2017</t>
  </si>
  <si>
    <t>Tafla 32. Fjöldi tenginga eftir niðurhalshraða</t>
  </si>
  <si>
    <t>Table 32.  Total subscriptions by downstream speeds</t>
  </si>
  <si>
    <t>Mynd 32. Hlutfall tenginga eftir niðurhalshraða tengingar</t>
  </si>
  <si>
    <t>Picture 32. Total subscriptions by downstream speeds</t>
  </si>
  <si>
    <t xml:space="preserve"> -  10 - 30 Mbit/s</t>
  </si>
  <si>
    <t xml:space="preserve"> -  30 - 100 Mbit/s</t>
  </si>
  <si>
    <t xml:space="preserve"> -  100 - 500 Mbit/s</t>
  </si>
  <si>
    <t xml:space="preserve"> -  500 - 1000 Mbit/s</t>
  </si>
  <si>
    <t xml:space="preserve"> - &gt; = 1000 Mbit/s  </t>
  </si>
  <si>
    <t>Tafla 33. Fjöldi tenginga eftir upphalshraða</t>
  </si>
  <si>
    <t>Table 33.  Total subscriptions by upstream speeds</t>
  </si>
  <si>
    <t>Mynd 33. Hlutfall tenginga eftir upphalshalshraða tengingar</t>
  </si>
  <si>
    <t>Picture 33. Total subscriptions by upstream speeds</t>
  </si>
  <si>
    <t xml:space="preserve"> - &gt; = 1000 Mbit/s </t>
  </si>
  <si>
    <t>1819 Nýr valkostur ehf.</t>
  </si>
  <si>
    <t>Alza ehf.</t>
  </si>
  <si>
    <t>Gagnaflutningsþjónusta um þráðlaus- og fastanet/</t>
  </si>
  <si>
    <t>Data transmission service via fixed and wireless electronic communication networks</t>
  </si>
  <si>
    <t>Alþingi</t>
  </si>
  <si>
    <t>Hljóðvarps og/eða sjónvarpsdreifing/</t>
  </si>
  <si>
    <t>Transmission of radio and television signal</t>
  </si>
  <si>
    <t>Austurljós ehf.</t>
  </si>
  <si>
    <t>Gagnaflutningsnet og þjónusta/</t>
  </si>
  <si>
    <t>Data transmisison and service</t>
  </si>
  <si>
    <t>Dalaveitur ehf.</t>
  </si>
  <si>
    <t>Fjarskiptafélag Mývanssveitar ehf.</t>
  </si>
  <si>
    <t>Data transmission service via fixed electronic communicaiton network</t>
  </si>
  <si>
    <r>
      <t>Gagnaflutningsnet/</t>
    </r>
    <r>
      <rPr>
        <i/>
        <sz val="9"/>
        <color theme="1"/>
        <rFont val="Verdana"/>
        <family val="2"/>
      </rPr>
      <t xml:space="preserve"> Data transmission network</t>
    </r>
  </si>
  <si>
    <t>Fjarskiptafélag Svalbarðshrepps ehf.</t>
  </si>
  <si>
    <t>Hljóðsmárinn ehf.</t>
  </si>
  <si>
    <t>Hópkaup ehf.</t>
  </si>
  <si>
    <t>Hótel Laki ehf.</t>
  </si>
  <si>
    <t>Húnanet ehf.</t>
  </si>
  <si>
    <t>Já hf.</t>
  </si>
  <si>
    <t>Rekstur fastlínu- og þráðlauss fjarskiptanets, gagnaflutningsþjónusta um þráðlaus og fastanet og hljóðvarps og/eða sjónvarpsdreifing/</t>
  </si>
  <si>
    <t>Operation of fixed and wireless electronic communication networks, data transmission via fixed and wireless electronic communications networks</t>
  </si>
  <si>
    <t>Leiðarljós ehf.</t>
  </si>
  <si>
    <t>Ljóspunktur ehf.</t>
  </si>
  <si>
    <t>Loki Telecom ehf.</t>
  </si>
  <si>
    <t>Rekstur fastlínu- og þráðlauss fjarskiptanets, gagnaflutningsþjónusta um þráðlaus og fastanet og hljóðvarps og/eða sjónvarpsdreifing</t>
  </si>
  <si>
    <t>Talsíma- og farsímaþjónusta/</t>
  </si>
  <si>
    <t>Farsímaþjónusta/</t>
  </si>
  <si>
    <t>Mobile service</t>
  </si>
  <si>
    <t>Netvarp og Sport ehf.</t>
  </si>
  <si>
    <t>Transmission og radio and/or television signals</t>
  </si>
  <si>
    <t>Sæstrengur og gagnaflutningsþjónusta/</t>
  </si>
  <si>
    <t>Premis ehf.</t>
  </si>
  <si>
    <t>Tal- og farsímaþjónusta, rekstur þráðlauss og fastlínu fjarskiptanets og gagnaflutningsþjónusta um fastanet og þráðlaus net/</t>
  </si>
  <si>
    <t xml:space="preserve">Voice telephony and mobile services, operation of fixed and wireless electronic communication networks and fixed and wireless data transmission services </t>
  </si>
  <si>
    <t>Sumarsól ehf.</t>
  </si>
  <si>
    <t>Tech Support á Íslandi ehf.</t>
  </si>
  <si>
    <t>Talsímaþjónusta, gagnaflutningsþjónusta um fastanet og þráðlaus net/</t>
  </si>
  <si>
    <t>Voice telephony and fixed and wireless data transmission services</t>
  </si>
  <si>
    <t>Fixed line network data transmission</t>
  </si>
  <si>
    <t>Truphone Limited</t>
  </si>
  <si>
    <t>Farsímaþjónusta og gagnaflutningsþjónusta um þráðlaus net/</t>
  </si>
  <si>
    <t>Mobile telephony and data transmission via wireless electronic communications networks</t>
  </si>
  <si>
    <t>Yellow Mobile B.V.</t>
  </si>
  <si>
    <t>Talsíma- og farsímaþjónusta, rekstur fastlínu- og þráðlauss fjarskiptanets og gagna-flutningsþjónusta um um fastanet og þráðlaus net/</t>
  </si>
  <si>
    <t>Voice and mobile telephony, operation of fixed and wireless electronic communication networks, data transmission via fixed and wireless electronic communications networks</t>
  </si>
  <si>
    <r>
      <t xml:space="preserve">Rekstur breiðbandskerfis fyrir útvarpsdreifingu/ </t>
    </r>
    <r>
      <rPr>
        <i/>
        <sz val="9"/>
        <color theme="1"/>
        <rFont val="Verdana"/>
        <family val="2"/>
      </rPr>
      <t>Broadcast cable network</t>
    </r>
  </si>
  <si>
    <t xml:space="preserve">Samningsbundnar áskriftir </t>
  </si>
  <si>
    <t>Contract subscriptions</t>
  </si>
  <si>
    <t>Tafla 11. Samningsbundnar áskriftir</t>
  </si>
  <si>
    <t>Table 11. Contarct subscriptions</t>
  </si>
  <si>
    <t>2018</t>
  </si>
  <si>
    <t>Advania Ísland ehf.</t>
  </si>
  <si>
    <t>Century Link Iceland ehf.</t>
  </si>
  <si>
    <t>Rekstur fjarskiptanets og gagnaflutningsþjónusta/</t>
  </si>
  <si>
    <t>Cubic Telecom Limited</t>
  </si>
  <si>
    <t>Rekstur fastlínu- og þráðlauss fjarskiptanets og gagnaflutningsþjónusta um þráðlaus net/</t>
  </si>
  <si>
    <t>Operation of fixed and wireless electronic communications network and data transmission via wireless electronic communications networks</t>
  </si>
  <si>
    <t xml:space="preserve">Ferðaþjónustan Húsafelli ehf. </t>
  </si>
  <si>
    <t>Fjarskiptafélag Reykhólahrepps</t>
  </si>
  <si>
    <t>Hitaveita Egilsstaða/Fella ehf.</t>
  </si>
  <si>
    <t>Operation of fixed and wireless electronic communication networks, data transmission via fixed and wireless electronic communications networks and transmission of radio and television signals</t>
  </si>
  <si>
    <t>Netvöktun ehf.</t>
  </si>
  <si>
    <t>Talsímaþjónusta, rekstur fastlínu og þráðlauss fjarskiptanets og gagnaflutningsþjónusta um fasta- og þráðlaus net/</t>
  </si>
  <si>
    <t>Voice telephony, operation of fixed and wireless electronic communications networks and fixed and wireless data transmission service</t>
  </si>
  <si>
    <t>Origo hf.</t>
  </si>
  <si>
    <t>Protegion ehf.</t>
  </si>
  <si>
    <t>Sýn hf.</t>
  </si>
  <si>
    <t>Zendensk International Limited</t>
  </si>
  <si>
    <t>SMS og VoIP þjónusta í gegnum ský/</t>
  </si>
  <si>
    <t>SMS and VoIP services using software via the cloud</t>
  </si>
  <si>
    <t>Tafla 37. Heildarfjöldi áskrifenda með sjónvarp yfir IP-net</t>
  </si>
  <si>
    <t>Table 37.  Number of IPTV subscriptions</t>
  </si>
  <si>
    <t>Mynd 37. Heildarfjöldi áskrifenda eftir fyrirtækjum</t>
  </si>
  <si>
    <t>Picture 37. Number of IPTV subscriptions by companies</t>
  </si>
  <si>
    <t>Tafla 38. Heildartekjur eftir fjarskiptastarfsemi</t>
  </si>
  <si>
    <t>Table 38.  Total income from telecommunication</t>
  </si>
  <si>
    <t xml:space="preserve">Mynd 38. Heildartekjur eftir fjarskiptastarfsemi </t>
  </si>
  <si>
    <t xml:space="preserve">Picture 38. Total income from telecommunication </t>
  </si>
  <si>
    <t>Tafla 39. Fjárfestingar eftir fjarskiptastarfsemi</t>
  </si>
  <si>
    <t>Table 39.  Investment in telecommunication</t>
  </si>
  <si>
    <t>Mynd 39. Fjárfestingar eftir fjarskiptastarfsemi</t>
  </si>
  <si>
    <t>Picture 39. Investment in telecommunication</t>
  </si>
  <si>
    <t>Tafla 34. Gagnamagn á fastaneti</t>
  </si>
  <si>
    <t>Table 33.  Fixed broadband, Data traffic</t>
  </si>
  <si>
    <t>Mynd 34. Gagnamagn á fastaneti</t>
  </si>
  <si>
    <t>Picture 34. Fixed broadband, Data traffic</t>
  </si>
  <si>
    <t>Fastanet / Gagnamagn</t>
  </si>
  <si>
    <t>Fixed broadband / Data traffic</t>
  </si>
  <si>
    <t xml:space="preserve"> - Niðurhal / Download</t>
  </si>
  <si>
    <t xml:space="preserve"> - Upphal / Upload</t>
  </si>
  <si>
    <t>Tafla 35. Gagnamagn á fastaneti, Niðurhal</t>
  </si>
  <si>
    <t>Table 35.  Fixed broadband, Download</t>
  </si>
  <si>
    <t>Mynd 35. Markaðshlutdeild skipt eftir fyrirtækjum</t>
  </si>
  <si>
    <t>Picture 35. Market shares by companies</t>
  </si>
  <si>
    <t>Fastanet, Niðurhal</t>
  </si>
  <si>
    <t>Fixed broadband, Download</t>
  </si>
  <si>
    <t>Tafla 36. Gagnamagn á fastaneti, Upphal</t>
  </si>
  <si>
    <t>Table 36.  Fixed broadband, Upload</t>
  </si>
  <si>
    <t>Fastanet, Upphal</t>
  </si>
  <si>
    <t>Fixed broadband, Upload</t>
  </si>
  <si>
    <t>Mynd 36. Gagnamagn á fastaneti, Upphal</t>
  </si>
  <si>
    <t>Picture 36. Fixed broadband, Upload</t>
  </si>
  <si>
    <t>TB</t>
  </si>
  <si>
    <t xml:space="preserve"> - Kapal módem / Cable</t>
  </si>
  <si>
    <t>2019</t>
  </si>
  <si>
    <t xml:space="preserve"> - Sjónvarpsþjón. og önnur fjölmiðlun / Television and other media</t>
  </si>
  <si>
    <t>Bláskógaljós</t>
  </si>
  <si>
    <t>Cronus ehf.</t>
  </si>
  <si>
    <t>Transmission of radio and television singals</t>
  </si>
  <si>
    <t>DIDWW Ireland Limited</t>
  </si>
  <si>
    <t>Gagnaflutnings- og talsímaþjónusta/</t>
  </si>
  <si>
    <t>Data transmission and telephony service</t>
  </si>
  <si>
    <t>Digriklettur ehf.</t>
  </si>
  <si>
    <t>Gagnaveita Helgafellssveitar ehf.</t>
  </si>
  <si>
    <t xml:space="preserve">Hitaveita Drangsness </t>
  </si>
  <si>
    <t>Hrafnshóll ehf.</t>
  </si>
  <si>
    <t>Lindin, kristið útvarp</t>
  </si>
  <si>
    <t>Ljósleiðari Borgarbyggðar</t>
  </si>
  <si>
    <t>Lýsir ehf.</t>
  </si>
  <si>
    <t>Rekstur þráðlauss fjarskiptanets/</t>
  </si>
  <si>
    <t>Operation of wireless electronic communication networks</t>
  </si>
  <si>
    <t>Refinitiv Norge A/S</t>
  </si>
  <si>
    <t>Splitti ehf.</t>
  </si>
  <si>
    <t>Talsíma- og farsímaþjónusta, gagnaflutningsþjónusta um fastanet og þráðlaus net og upplýsingaþjónusta um símanúmer/</t>
  </si>
  <si>
    <t>Voice telephony, mobile, fixed and wireless data transmission and directory enquiry services</t>
  </si>
  <si>
    <t>Stöð 5 ehf.</t>
  </si>
  <si>
    <t>TRS ehf.</t>
  </si>
  <si>
    <t>Twilio Ireland Limited</t>
  </si>
  <si>
    <t>Vengo ehf.</t>
  </si>
  <si>
    <t>Fixed data transmission service</t>
  </si>
  <si>
    <t>Örugg afritun ehf.</t>
  </si>
  <si>
    <r>
      <t xml:space="preserve">Áskriftir með talþjónustu / </t>
    </r>
    <r>
      <rPr>
        <i/>
        <sz val="8"/>
        <color theme="1"/>
        <rFont val="Verdana"/>
        <family val="2"/>
      </rPr>
      <t xml:space="preserve">Mobile voice subscriptions </t>
    </r>
  </si>
  <si>
    <r>
      <t>Samningsbundnar áskriftir / Contract</t>
    </r>
    <r>
      <rPr>
        <i/>
        <sz val="8"/>
        <color theme="1"/>
        <rFont val="Verdana"/>
        <family val="2"/>
      </rPr>
      <t xml:space="preserve"> subscriptions</t>
    </r>
  </si>
  <si>
    <r>
      <t xml:space="preserve">Gagnamagn á farsímaneti / </t>
    </r>
    <r>
      <rPr>
        <i/>
        <sz val="8"/>
        <color theme="1"/>
        <rFont val="Verdana"/>
        <family val="2"/>
      </rPr>
      <t>Data traffic in mobile networks, (TB)</t>
    </r>
  </si>
  <si>
    <r>
      <t xml:space="preserve">Gagnamagn, netið í símann / </t>
    </r>
    <r>
      <rPr>
        <i/>
        <sz val="8"/>
        <color theme="1"/>
        <rFont val="Verdana"/>
        <family val="2"/>
      </rPr>
      <t>Data traffic, voice and data, (TB)</t>
    </r>
  </si>
  <si>
    <r>
      <t xml:space="preserve">Netþjónusta á farsímaneti / </t>
    </r>
    <r>
      <rPr>
        <i/>
        <sz val="8"/>
        <color theme="1"/>
        <rFont val="Verdana"/>
        <family val="2"/>
      </rPr>
      <t>Data traffic, only data, (TB)</t>
    </r>
  </si>
  <si>
    <t>Gagnamagn á fastaneti / Fixed broadband, data traffic, (TB)</t>
  </si>
  <si>
    <t>Gagnamagn á fastaneti / Fixed broadband, Download, (TB)</t>
  </si>
  <si>
    <t>Gagnamagn á fastaneti, Upphal / Fixed broadband, Upload, (TB)</t>
  </si>
  <si>
    <t>Netið í símann / Voice and data subscriptions</t>
  </si>
  <si>
    <t xml:space="preserve"> - Virk 5G / Active 5G</t>
  </si>
  <si>
    <t>2020</t>
  </si>
  <si>
    <t>EchoStar Mobile Limited</t>
  </si>
  <si>
    <t>Mobile satellite services</t>
  </si>
  <si>
    <t>Flóaljós</t>
  </si>
  <si>
    <t>Globalstar Europe Satellite Services Ltd.</t>
  </si>
  <si>
    <t>Gervihnattaþjónusta/</t>
  </si>
  <si>
    <t xml:space="preserve">Satellite services </t>
  </si>
  <si>
    <t>Hrunaljós</t>
  </si>
  <si>
    <t>Operation of fixed electonic communications network</t>
  </si>
  <si>
    <t>Isavia ANS ehf.</t>
  </si>
  <si>
    <t>NewVoiceMedia Ltd.</t>
  </si>
  <si>
    <t>Talsíma- og farsímaþjónusta og rekstur fastlínu fjarskiptanets/</t>
  </si>
  <si>
    <t>Voice and mobile telephony and fixed line network</t>
  </si>
  <si>
    <t>Parking plus ehf.</t>
  </si>
  <si>
    <t>Swarm Technologies Inc.</t>
  </si>
  <si>
    <t>Gervihnattaþjónusta fyrir IoT og M2M tæki/</t>
  </si>
  <si>
    <t>Narrow-band Satellite Connectivity for IoT and M2M devices</t>
  </si>
  <si>
    <t xml:space="preserve"> -  &gt; 256 kbps - 10 Mbit/s</t>
  </si>
  <si>
    <t xml:space="preserve"> - &gt; 256 kbps - 10 Mbit/s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</si>
</sst>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d/mm/yyyy\ 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10"/>
      <color theme="1"/>
      <name val="Verdana"/>
      <family val="2"/>
    </font>
    <font>
      <sz val="8"/>
      <color theme="1"/>
      <name val="Verdana"/>
      <family val="2"/>
    </font>
    <font>
      <i/>
      <sz val="10"/>
      <color theme="1"/>
      <name val="Verdana"/>
      <family val="2"/>
    </font>
    <font>
      <i/>
      <sz val="10"/>
      <name val="Verdana"/>
      <family val="2"/>
    </font>
    <font>
      <i/>
      <sz val="8"/>
      <color theme="1"/>
      <name val="Verdana"/>
      <family val="2"/>
    </font>
    <font>
      <sz val="8"/>
      <color rgb="FFFF0000"/>
      <name val="Verdana"/>
      <family val="2"/>
    </font>
    <font>
      <b/>
      <sz val="11"/>
      <color theme="1"/>
      <name val="Verdana"/>
      <family val="2"/>
    </font>
    <font>
      <i/>
      <sz val="9"/>
      <color theme="1"/>
      <name val="Verdana"/>
      <family val="2"/>
    </font>
    <font>
      <i/>
      <sz val="9"/>
      <color rgb="FF000000"/>
      <name val="Verdana"/>
      <family val="2"/>
    </font>
    <font>
      <sz val="9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Fill="1"/>
    <xf numFmtId="0" fontId="4" fillId="0" borderId="0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4" fillId="3" borderId="0" xfId="0" applyFont="1" applyFill="1"/>
    <xf numFmtId="0" fontId="4" fillId="4" borderId="0" xfId="0" applyFont="1" applyFill="1"/>
    <xf numFmtId="3" fontId="4" fillId="4" borderId="0" xfId="0" applyNumberFormat="1" applyFont="1" applyFill="1"/>
    <xf numFmtId="3" fontId="4" fillId="3" borderId="0" xfId="0" applyNumberFormat="1" applyFont="1" applyFill="1"/>
    <xf numFmtId="0" fontId="4" fillId="4" borderId="2" xfId="0" applyFont="1" applyFill="1" applyBorder="1"/>
    <xf numFmtId="3" fontId="4" fillId="4" borderId="2" xfId="0" applyNumberFormat="1" applyFont="1" applyFill="1" applyBorder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4" borderId="0" xfId="0" applyFont="1" applyFill="1" applyBorder="1"/>
    <xf numFmtId="3" fontId="4" fillId="4" borderId="0" xfId="0" applyNumberFormat="1" applyFont="1" applyFill="1" applyBorder="1"/>
    <xf numFmtId="164" fontId="4" fillId="4" borderId="0" xfId="1" applyNumberFormat="1" applyFont="1" applyFill="1" applyBorder="1"/>
    <xf numFmtId="164" fontId="4" fillId="3" borderId="0" xfId="1" applyNumberFormat="1" applyFont="1" applyFill="1"/>
    <xf numFmtId="164" fontId="4" fillId="4" borderId="0" xfId="1" applyNumberFormat="1" applyFont="1" applyFill="1"/>
    <xf numFmtId="49" fontId="4" fillId="4" borderId="0" xfId="0" applyNumberFormat="1" applyFont="1" applyFill="1" applyAlignment="1">
      <alignment horizontal="left"/>
    </xf>
    <xf numFmtId="164" fontId="4" fillId="4" borderId="0" xfId="1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right"/>
    </xf>
    <xf numFmtId="164" fontId="4" fillId="3" borderId="0" xfId="1" applyNumberFormat="1" applyFont="1" applyFill="1" applyAlignment="1">
      <alignment horizontal="right"/>
    </xf>
    <xf numFmtId="164" fontId="4" fillId="4" borderId="2" xfId="1" applyNumberFormat="1" applyFont="1" applyFill="1" applyBorder="1"/>
    <xf numFmtId="0" fontId="9" fillId="0" borderId="0" xfId="0" applyFont="1" applyAlignment="1">
      <alignment vertical="center"/>
    </xf>
    <xf numFmtId="0" fontId="4" fillId="3" borderId="0" xfId="0" applyFont="1" applyFill="1" applyBorder="1"/>
    <xf numFmtId="3" fontId="4" fillId="3" borderId="0" xfId="0" applyNumberFormat="1" applyFont="1" applyFill="1" applyBorder="1"/>
    <xf numFmtId="164" fontId="4" fillId="3" borderId="0" xfId="1" applyNumberFormat="1" applyFont="1" applyFill="1" applyBorder="1"/>
    <xf numFmtId="164" fontId="4" fillId="4" borderId="2" xfId="1" applyNumberFormat="1" applyFont="1" applyFill="1" applyBorder="1" applyAlignment="1">
      <alignment horizontal="right"/>
    </xf>
    <xf numFmtId="0" fontId="7" fillId="0" borderId="0" xfId="0" applyFont="1"/>
    <xf numFmtId="0" fontId="4" fillId="2" borderId="0" xfId="0" applyFont="1" applyFill="1" applyBorder="1" applyAlignment="1">
      <alignment horizontal="right"/>
    </xf>
    <xf numFmtId="164" fontId="4" fillId="3" borderId="0" xfId="0" applyNumberFormat="1" applyFont="1" applyFill="1"/>
    <xf numFmtId="3" fontId="4" fillId="4" borderId="0" xfId="0" applyNumberFormat="1" applyFont="1" applyFill="1" applyBorder="1" applyAlignment="1">
      <alignment horizontal="right"/>
    </xf>
    <xf numFmtId="164" fontId="4" fillId="4" borderId="0" xfId="1" applyNumberFormat="1" applyFont="1" applyFill="1" applyBorder="1" applyAlignment="1">
      <alignment horizontal="right"/>
    </xf>
    <xf numFmtId="164" fontId="4" fillId="3" borderId="0" xfId="1" applyNumberFormat="1" applyFont="1" applyFill="1" applyBorder="1" applyAlignment="1">
      <alignment horizontal="right"/>
    </xf>
    <xf numFmtId="3" fontId="4" fillId="4" borderId="2" xfId="0" applyNumberFormat="1" applyFont="1" applyFill="1" applyBorder="1" applyAlignment="1">
      <alignment horizontal="right"/>
    </xf>
    <xf numFmtId="9" fontId="4" fillId="3" borderId="0" xfId="1" applyFont="1" applyFill="1"/>
    <xf numFmtId="0" fontId="4" fillId="3" borderId="2" xfId="0" applyFont="1" applyFill="1" applyBorder="1"/>
    <xf numFmtId="3" fontId="4" fillId="3" borderId="2" xfId="0" applyNumberFormat="1" applyFont="1" applyFill="1" applyBorder="1"/>
    <xf numFmtId="3" fontId="4" fillId="3" borderId="2" xfId="0" applyNumberFormat="1" applyFont="1" applyFill="1" applyBorder="1" applyAlignment="1">
      <alignment horizontal="right"/>
    </xf>
    <xf numFmtId="164" fontId="4" fillId="3" borderId="2" xfId="1" applyNumberFormat="1" applyFont="1" applyFill="1" applyBorder="1"/>
    <xf numFmtId="164" fontId="4" fillId="3" borderId="2" xfId="1" applyNumberFormat="1" applyFont="1" applyFill="1" applyBorder="1" applyAlignment="1">
      <alignment horizontal="right"/>
    </xf>
    <xf numFmtId="0" fontId="4" fillId="3" borderId="0" xfId="0" applyFont="1" applyFill="1" applyAlignment="1">
      <alignment horizontal="center"/>
    </xf>
    <xf numFmtId="3" fontId="4" fillId="4" borderId="0" xfId="0" applyNumberFormat="1" applyFont="1" applyFill="1" applyAlignment="1">
      <alignment horizontal="right"/>
    </xf>
    <xf numFmtId="3" fontId="4" fillId="4" borderId="0" xfId="1" applyNumberFormat="1" applyFont="1" applyFill="1" applyAlignment="1">
      <alignment horizontal="right"/>
    </xf>
    <xf numFmtId="3" fontId="4" fillId="3" borderId="0" xfId="1" applyNumberFormat="1" applyFont="1" applyFill="1" applyAlignment="1">
      <alignment horizontal="right"/>
    </xf>
    <xf numFmtId="3" fontId="4" fillId="3" borderId="0" xfId="1" applyNumberFormat="1" applyFont="1" applyFill="1"/>
    <xf numFmtId="3" fontId="4" fillId="4" borderId="2" xfId="1" applyNumberFormat="1" applyFont="1" applyFill="1" applyBorder="1" applyAlignment="1">
      <alignment horizontal="right"/>
    </xf>
    <xf numFmtId="3" fontId="4" fillId="4" borderId="2" xfId="1" applyNumberFormat="1" applyFont="1" applyFill="1" applyBorder="1"/>
    <xf numFmtId="0" fontId="11" fillId="0" borderId="0" xfId="0" applyFont="1" applyAlignment="1">
      <alignment vertical="center"/>
    </xf>
    <xf numFmtId="9" fontId="4" fillId="3" borderId="0" xfId="1" applyFont="1" applyFill="1" applyBorder="1" applyAlignment="1">
      <alignment horizontal="right"/>
    </xf>
    <xf numFmtId="0" fontId="2" fillId="0" borderId="0" xfId="0" applyFont="1"/>
    <xf numFmtId="0" fontId="12" fillId="3" borderId="0" xfId="0" applyFont="1" applyFill="1"/>
    <xf numFmtId="49" fontId="4" fillId="4" borderId="0" xfId="0" applyNumberFormat="1" applyFont="1" applyFill="1"/>
    <xf numFmtId="0" fontId="4" fillId="3" borderId="0" xfId="0" applyFont="1" applyFill="1" applyAlignment="1">
      <alignment horizontal="right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7" fillId="3" borderId="0" xfId="0" applyFont="1" applyFill="1"/>
    <xf numFmtId="0" fontId="10" fillId="4" borderId="0" xfId="0" applyFont="1" applyFill="1" applyAlignment="1">
      <alignment vertical="center"/>
    </xf>
    <xf numFmtId="3" fontId="10" fillId="4" borderId="3" xfId="0" applyNumberFormat="1" applyFont="1" applyFill="1" applyBorder="1" applyAlignment="1">
      <alignment vertical="center"/>
    </xf>
    <xf numFmtId="164" fontId="10" fillId="4" borderId="3" xfId="1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3" fontId="10" fillId="3" borderId="3" xfId="0" applyNumberFormat="1" applyFont="1" applyFill="1" applyBorder="1" applyAlignment="1">
      <alignment vertical="center"/>
    </xf>
    <xf numFmtId="164" fontId="10" fillId="3" borderId="3" xfId="1" applyNumberFormat="1" applyFont="1" applyFill="1" applyBorder="1" applyAlignment="1">
      <alignment horizontal="center" vertical="center"/>
    </xf>
    <xf numFmtId="164" fontId="14" fillId="4" borderId="3" xfId="1" applyNumberFormat="1" applyFont="1" applyFill="1" applyBorder="1" applyAlignment="1">
      <alignment horizontal="center" vertical="center"/>
    </xf>
    <xf numFmtId="164" fontId="14" fillId="3" borderId="3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/>
    <xf numFmtId="164" fontId="4" fillId="0" borderId="0" xfId="1" applyNumberFormat="1" applyFont="1" applyFill="1" applyBorder="1"/>
    <xf numFmtId="164" fontId="4" fillId="0" borderId="0" xfId="1" applyNumberFormat="1" applyFont="1" applyFill="1" applyBorder="1" applyAlignment="1">
      <alignment horizontal="right"/>
    </xf>
    <xf numFmtId="49" fontId="4" fillId="3" borderId="2" xfId="0" applyNumberFormat="1" applyFont="1" applyFill="1" applyBorder="1"/>
    <xf numFmtId="0" fontId="4" fillId="0" borderId="0" xfId="0" applyFont="1" applyFill="1" applyBorder="1" applyAlignment="1">
      <alignment horizontal="left"/>
    </xf>
    <xf numFmtId="0" fontId="0" fillId="0" borderId="0" xfId="0" applyFill="1" applyBorder="1"/>
    <xf numFmtId="49" fontId="4" fillId="0" borderId="0" xfId="0" applyNumberFormat="1" applyFont="1" applyFill="1" applyBorder="1" applyAlignment="1">
      <alignment horizontal="left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0" fillId="0" borderId="0" xfId="0" applyBorder="1"/>
    <xf numFmtId="49" fontId="4" fillId="0" borderId="0" xfId="0" applyNumberFormat="1" applyFont="1" applyFill="1" applyBorder="1"/>
    <xf numFmtId="3" fontId="4" fillId="3" borderId="2" xfId="0" applyNumberFormat="1" applyFont="1" applyFill="1" applyBorder="1" applyAlignment="1">
      <alignment horizontal="center"/>
    </xf>
    <xf numFmtId="3" fontId="4" fillId="4" borderId="0" xfId="0" applyNumberFormat="1" applyFont="1" applyFill="1" applyAlignment="1">
      <alignment horizontal="center"/>
    </xf>
    <xf numFmtId="164" fontId="4" fillId="4" borderId="0" xfId="1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164" fontId="4" fillId="3" borderId="0" xfId="1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3" fontId="4" fillId="4" borderId="0" xfId="0" applyNumberFormat="1" applyFont="1" applyFill="1" applyBorder="1" applyAlignment="1">
      <alignment horizontal="center"/>
    </xf>
    <xf numFmtId="164" fontId="4" fillId="4" borderId="0" xfId="1" applyNumberFormat="1" applyFont="1" applyFill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3" borderId="0" xfId="0" applyFont="1" applyFill="1"/>
    <xf numFmtId="0" fontId="4" fillId="3" borderId="0" xfId="0" applyFont="1" applyFill="1" applyAlignment="1">
      <alignment horizontal="left"/>
    </xf>
    <xf numFmtId="0" fontId="4" fillId="4" borderId="0" xfId="0" applyFont="1" applyFill="1"/>
    <xf numFmtId="0" fontId="4" fillId="3" borderId="0" xfId="0" applyFont="1" applyFill="1"/>
    <xf numFmtId="164" fontId="4" fillId="3" borderId="0" xfId="0" applyNumberFormat="1" applyFont="1" applyFill="1" applyAlignment="1">
      <alignment horizontal="right"/>
    </xf>
    <xf numFmtId="0" fontId="4" fillId="4" borderId="2" xfId="0" applyFont="1" applyFill="1" applyBorder="1"/>
    <xf numFmtId="49" fontId="4" fillId="3" borderId="0" xfId="0" applyNumberFormat="1" applyFont="1" applyFill="1" applyAlignment="1">
      <alignment horizontal="left"/>
    </xf>
    <xf numFmtId="0" fontId="8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165" fontId="16" fillId="0" borderId="0" xfId="0" applyNumberFormat="1" applyFont="1" applyAlignment="1">
      <alignment horizontal="left" vertical="top" wrapText="1"/>
    </xf>
    <xf numFmtId="165" fontId="8" fillId="0" borderId="0" xfId="0" applyNumberFormat="1" applyFont="1" applyAlignment="1">
      <alignment horizontal="left" vertical="top" wrapText="1"/>
    </xf>
    <xf numFmtId="0" fontId="18" fillId="0" borderId="0" xfId="0" applyFont="1" applyAlignment="1">
      <alignment vertical="center"/>
    </xf>
    <xf numFmtId="0" fontId="4" fillId="3" borderId="0" xfId="0" applyFont="1" applyFill="1"/>
    <xf numFmtId="0" fontId="4" fillId="4" borderId="0" xfId="0" applyFont="1" applyFill="1"/>
    <xf numFmtId="0" fontId="4" fillId="4" borderId="2" xfId="0" applyFont="1" applyFill="1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3" fontId="5" fillId="3" borderId="0" xfId="0" applyNumberFormat="1" applyFont="1" applyFill="1"/>
    <xf numFmtId="49" fontId="4" fillId="4" borderId="2" xfId="0" applyNumberFormat="1" applyFont="1" applyFill="1" applyBorder="1" applyAlignment="1">
      <alignment horizontal="left"/>
    </xf>
    <xf numFmtId="0" fontId="4" fillId="3" borderId="0" xfId="0" applyFont="1" applyFill="1"/>
    <xf numFmtId="0" fontId="4" fillId="4" borderId="0" xfId="0" applyFont="1" applyFill="1"/>
    <xf numFmtId="0" fontId="4" fillId="4" borderId="2" xfId="0" applyFont="1" applyFill="1" applyBorder="1"/>
    <xf numFmtId="0" fontId="4" fillId="3" borderId="0" xfId="0" applyFont="1" applyFill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Fill="1" applyBorder="1" applyAlignment="1"/>
    <xf numFmtId="0" fontId="4" fillId="4" borderId="0" xfId="0" applyFont="1" applyFill="1"/>
    <xf numFmtId="0" fontId="4" fillId="3" borderId="0" xfId="0" applyFont="1" applyFill="1"/>
    <xf numFmtId="0" fontId="4" fillId="4" borderId="2" xfId="0" applyFont="1" applyFill="1" applyBorder="1"/>
    <xf numFmtId="0" fontId="4" fillId="2" borderId="0" xfId="0" applyFont="1" applyFill="1" applyBorder="1" applyAlignment="1">
      <alignment horizontal="center"/>
    </xf>
    <xf numFmtId="3" fontId="4" fillId="3" borderId="2" xfId="0" applyNumberFormat="1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left"/>
    </xf>
    <xf numFmtId="0" fontId="4" fillId="4" borderId="2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png"/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9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24</xdr:row>
      <xdr:rowOff>0</xdr:rowOff>
    </xdr:from>
    <xdr:to>
      <xdr:col>7</xdr:col>
      <xdr:colOff>418068</xdr:colOff>
      <xdr:row>40</xdr:row>
      <xdr:rowOff>161936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BBFC910-B978-4686-8A81-393013F9C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362450"/>
          <a:ext cx="5675868" cy="305753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19</xdr:row>
      <xdr:rowOff>9525</xdr:rowOff>
    </xdr:from>
    <xdr:to>
      <xdr:col>9</xdr:col>
      <xdr:colOff>507929</xdr:colOff>
      <xdr:row>37</xdr:row>
      <xdr:rowOff>183573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E61C84-DBA4-48EF-930F-A787C4575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638550"/>
          <a:ext cx="5041829" cy="360304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19</xdr:row>
      <xdr:rowOff>0</xdr:rowOff>
    </xdr:from>
    <xdr:to>
      <xdr:col>9</xdr:col>
      <xdr:colOff>568507</xdr:colOff>
      <xdr:row>37</xdr:row>
      <xdr:rowOff>174048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1F97E1-C7F9-471A-98FF-57BE67B06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629025"/>
          <a:ext cx="5035732" cy="360304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18</xdr:row>
      <xdr:rowOff>0</xdr:rowOff>
    </xdr:from>
    <xdr:to>
      <xdr:col>9</xdr:col>
      <xdr:colOff>574604</xdr:colOff>
      <xdr:row>36</xdr:row>
      <xdr:rowOff>174048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460DE3-F57F-44F4-BAC3-CCA6E7D73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438525"/>
          <a:ext cx="5041829" cy="360304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18</xdr:row>
      <xdr:rowOff>0</xdr:rowOff>
    </xdr:from>
    <xdr:to>
      <xdr:col>10</xdr:col>
      <xdr:colOff>38949</xdr:colOff>
      <xdr:row>33</xdr:row>
      <xdr:rowOff>26158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F8CB83-5861-4DC9-9BFF-CE8E681EA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438525"/>
          <a:ext cx="5401524" cy="288365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17</xdr:row>
      <xdr:rowOff>9525</xdr:rowOff>
    </xdr:from>
    <xdr:to>
      <xdr:col>8</xdr:col>
      <xdr:colOff>581874</xdr:colOff>
      <xdr:row>32</xdr:row>
      <xdr:rowOff>29586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749575-AEDD-4EE1-ACD2-377FDA0C4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257550"/>
          <a:ext cx="5401524" cy="287756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18</xdr:row>
      <xdr:rowOff>0</xdr:rowOff>
    </xdr:from>
    <xdr:to>
      <xdr:col>6</xdr:col>
      <xdr:colOff>32853</xdr:colOff>
      <xdr:row>33</xdr:row>
      <xdr:rowOff>20061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E77FE8-9EEC-431F-A164-566AF4158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438525"/>
          <a:ext cx="5395428" cy="287756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19</xdr:row>
      <xdr:rowOff>0</xdr:rowOff>
    </xdr:from>
    <xdr:to>
      <xdr:col>8</xdr:col>
      <xdr:colOff>549457</xdr:colOff>
      <xdr:row>37</xdr:row>
      <xdr:rowOff>174048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6268C7-0575-4382-BFDE-066C3F347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629025"/>
          <a:ext cx="5035732" cy="360304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19</xdr:row>
      <xdr:rowOff>0</xdr:rowOff>
    </xdr:from>
    <xdr:to>
      <xdr:col>9</xdr:col>
      <xdr:colOff>60254</xdr:colOff>
      <xdr:row>37</xdr:row>
      <xdr:rowOff>167952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B40FB6-5BB5-4D00-93EB-0D47241E5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629025"/>
          <a:ext cx="5041829" cy="359695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19</xdr:row>
      <xdr:rowOff>0</xdr:rowOff>
    </xdr:from>
    <xdr:to>
      <xdr:col>9</xdr:col>
      <xdr:colOff>145979</xdr:colOff>
      <xdr:row>37</xdr:row>
      <xdr:rowOff>174048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ABE101-03F4-44DA-B2B6-5A34A6777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3629025"/>
          <a:ext cx="5041829" cy="360304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20</xdr:row>
      <xdr:rowOff>0</xdr:rowOff>
    </xdr:from>
    <xdr:to>
      <xdr:col>9</xdr:col>
      <xdr:colOff>469829</xdr:colOff>
      <xdr:row>38</xdr:row>
      <xdr:rowOff>174048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28854F-3904-4B51-8249-742D55F48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3819525"/>
          <a:ext cx="5041829" cy="3603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22</xdr:row>
      <xdr:rowOff>9525</xdr:rowOff>
    </xdr:from>
    <xdr:to>
      <xdr:col>8</xdr:col>
      <xdr:colOff>229983</xdr:colOff>
      <xdr:row>38</xdr:row>
      <xdr:rowOff>162189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9154A3-CEFF-42DA-A0E8-FBA482386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4010025"/>
          <a:ext cx="5697333" cy="304826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28</xdr:row>
      <xdr:rowOff>19050</xdr:rowOff>
    </xdr:from>
    <xdr:to>
      <xdr:col>5</xdr:col>
      <xdr:colOff>102358</xdr:colOff>
      <xdr:row>42</xdr:row>
      <xdr:rowOff>144260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DDEE5D-EEEC-4649-94EF-9192F3D4A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362575"/>
          <a:ext cx="2883658" cy="279221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27</xdr:row>
      <xdr:rowOff>152400</xdr:rowOff>
    </xdr:from>
    <xdr:to>
      <xdr:col>10</xdr:col>
      <xdr:colOff>205575</xdr:colOff>
      <xdr:row>42</xdr:row>
      <xdr:rowOff>138900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6BC619-6833-41A2-8437-80F4C0FA3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47975" y="5305425"/>
          <a:ext cx="2844000" cy="28440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19</xdr:row>
      <xdr:rowOff>19050</xdr:rowOff>
    </xdr:from>
    <xdr:to>
      <xdr:col>9</xdr:col>
      <xdr:colOff>574604</xdr:colOff>
      <xdr:row>37</xdr:row>
      <xdr:rowOff>187002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39BF67-4005-4991-9DF0-7E4E55DD7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3648075"/>
          <a:ext cx="5041829" cy="359695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18</xdr:row>
      <xdr:rowOff>180975</xdr:rowOff>
    </xdr:from>
    <xdr:to>
      <xdr:col>9</xdr:col>
      <xdr:colOff>488879</xdr:colOff>
      <xdr:row>37</xdr:row>
      <xdr:rowOff>164523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464518-0ED2-4D44-A618-B497966D0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619500"/>
          <a:ext cx="5041829" cy="360304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17</xdr:row>
      <xdr:rowOff>9525</xdr:rowOff>
    </xdr:from>
    <xdr:to>
      <xdr:col>8</xdr:col>
      <xdr:colOff>384491</xdr:colOff>
      <xdr:row>32</xdr:row>
      <xdr:rowOff>29586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60612F-623D-46FE-9F2E-1E5795768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267075"/>
          <a:ext cx="5108891" cy="287756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19</xdr:row>
      <xdr:rowOff>0</xdr:rowOff>
    </xdr:from>
    <xdr:to>
      <xdr:col>10</xdr:col>
      <xdr:colOff>66377</xdr:colOff>
      <xdr:row>37</xdr:row>
      <xdr:rowOff>174048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177C20-340F-472C-84CA-BED584D68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629025"/>
          <a:ext cx="5352752" cy="360304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19</xdr:row>
      <xdr:rowOff>0</xdr:rowOff>
    </xdr:from>
    <xdr:to>
      <xdr:col>10</xdr:col>
      <xdr:colOff>102956</xdr:colOff>
      <xdr:row>37</xdr:row>
      <xdr:rowOff>167952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0EF4AB-E7C1-4342-9FA4-8D46F24D3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629025"/>
          <a:ext cx="5389331" cy="3596952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19</xdr:row>
      <xdr:rowOff>9525</xdr:rowOff>
    </xdr:from>
    <xdr:to>
      <xdr:col>9</xdr:col>
      <xdr:colOff>288854</xdr:colOff>
      <xdr:row>36</xdr:row>
      <xdr:rowOff>172888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5C3C92-B835-4545-807E-1E585E48C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638550"/>
          <a:ext cx="5041829" cy="3401863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16</xdr:row>
      <xdr:rowOff>180975</xdr:rowOff>
    </xdr:from>
    <xdr:to>
      <xdr:col>4</xdr:col>
      <xdr:colOff>391374</xdr:colOff>
      <xdr:row>32</xdr:row>
      <xdr:rowOff>10536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EA3C5C-D520-4AD1-951B-25BC7C7A9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238500"/>
          <a:ext cx="5401524" cy="2877561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20</xdr:row>
      <xdr:rowOff>9525</xdr:rowOff>
    </xdr:from>
    <xdr:to>
      <xdr:col>8</xdr:col>
      <xdr:colOff>41204</xdr:colOff>
      <xdr:row>39</xdr:row>
      <xdr:rowOff>23556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727CF7-5869-4538-9D1D-DC080FEF5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829050"/>
          <a:ext cx="5041829" cy="3633531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18</xdr:row>
      <xdr:rowOff>0</xdr:rowOff>
    </xdr:from>
    <xdr:to>
      <xdr:col>8</xdr:col>
      <xdr:colOff>50729</xdr:colOff>
      <xdr:row>36</xdr:row>
      <xdr:rowOff>174048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047236-6BDC-4DDE-A29F-9C0D23EF2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438525"/>
          <a:ext cx="5041829" cy="3603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18</xdr:row>
      <xdr:rowOff>0</xdr:rowOff>
    </xdr:from>
    <xdr:to>
      <xdr:col>6</xdr:col>
      <xdr:colOff>200874</xdr:colOff>
      <xdr:row>33</xdr:row>
      <xdr:rowOff>20061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A3F5ED-B1BB-4F01-AA5B-578013AC5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438525"/>
          <a:ext cx="5401524" cy="2877561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20</xdr:row>
      <xdr:rowOff>0</xdr:rowOff>
    </xdr:from>
    <xdr:to>
      <xdr:col>8</xdr:col>
      <xdr:colOff>204289</xdr:colOff>
      <xdr:row>38</xdr:row>
      <xdr:rowOff>167952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70E5DD-2D38-4901-85E6-16E71E2FD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819525"/>
          <a:ext cx="5243014" cy="359695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23</xdr:row>
      <xdr:rowOff>0</xdr:rowOff>
    </xdr:from>
    <xdr:to>
      <xdr:col>4</xdr:col>
      <xdr:colOff>762849</xdr:colOff>
      <xdr:row>38</xdr:row>
      <xdr:rowOff>26158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610E75-F61D-4D6F-B4E6-724871DBD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524375"/>
          <a:ext cx="5401524" cy="2883658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21</xdr:row>
      <xdr:rowOff>0</xdr:rowOff>
    </xdr:from>
    <xdr:to>
      <xdr:col>7</xdr:col>
      <xdr:colOff>400899</xdr:colOff>
      <xdr:row>36</xdr:row>
      <xdr:rowOff>20061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3F9386-954E-4878-95D2-786C1E88D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200525"/>
          <a:ext cx="5401524" cy="2877561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21</xdr:row>
      <xdr:rowOff>0</xdr:rowOff>
    </xdr:from>
    <xdr:to>
      <xdr:col>7</xdr:col>
      <xdr:colOff>315174</xdr:colOff>
      <xdr:row>36</xdr:row>
      <xdr:rowOff>20061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1EB70D-742E-449E-B792-CEABA6879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4200525"/>
          <a:ext cx="5401524" cy="2877561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16</xdr:row>
      <xdr:rowOff>180975</xdr:rowOff>
    </xdr:from>
    <xdr:to>
      <xdr:col>8</xdr:col>
      <xdr:colOff>356703</xdr:colOff>
      <xdr:row>32</xdr:row>
      <xdr:rowOff>10536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E6F023-30CD-48A9-BD6D-25F45D381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3238500"/>
          <a:ext cx="5395428" cy="2877561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21</xdr:row>
      <xdr:rowOff>180975</xdr:rowOff>
    </xdr:from>
    <xdr:to>
      <xdr:col>7</xdr:col>
      <xdr:colOff>299113</xdr:colOff>
      <xdr:row>40</xdr:row>
      <xdr:rowOff>164523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C0CA5D-7340-452E-8AA8-02AC48E2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191000"/>
          <a:ext cx="4718713" cy="3603048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22</xdr:row>
      <xdr:rowOff>9525</xdr:rowOff>
    </xdr:from>
    <xdr:to>
      <xdr:col>7</xdr:col>
      <xdr:colOff>245391</xdr:colOff>
      <xdr:row>40</xdr:row>
      <xdr:rowOff>183573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43C30B-95FD-4E0C-A92F-9DBC42F3A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210050"/>
          <a:ext cx="4712616" cy="3603048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20</xdr:row>
      <xdr:rowOff>0</xdr:rowOff>
    </xdr:from>
    <xdr:to>
      <xdr:col>9</xdr:col>
      <xdr:colOff>98741</xdr:colOff>
      <xdr:row>38</xdr:row>
      <xdr:rowOff>167952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8DD6BB-619A-4388-9EB2-47C239E50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3819525"/>
          <a:ext cx="5108891" cy="3596952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19</xdr:row>
      <xdr:rowOff>0</xdr:rowOff>
    </xdr:from>
    <xdr:to>
      <xdr:col>4</xdr:col>
      <xdr:colOff>15389</xdr:colOff>
      <xdr:row>33</xdr:row>
      <xdr:rowOff>186175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804AA7-BA11-4A67-88B4-8C7C8D062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629025"/>
          <a:ext cx="6120914" cy="2853175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19</xdr:row>
      <xdr:rowOff>0</xdr:rowOff>
    </xdr:from>
    <xdr:to>
      <xdr:col>4</xdr:col>
      <xdr:colOff>156744</xdr:colOff>
      <xdr:row>34</xdr:row>
      <xdr:rowOff>10536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082DAA-3301-4163-8354-863A61EA4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629025"/>
          <a:ext cx="6157494" cy="28775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21</xdr:row>
      <xdr:rowOff>0</xdr:rowOff>
    </xdr:from>
    <xdr:to>
      <xdr:col>9</xdr:col>
      <xdr:colOff>386398</xdr:colOff>
      <xdr:row>39</xdr:row>
      <xdr:rowOff>167952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AF06CA-50D6-46D8-81A5-535E8CD26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010025"/>
          <a:ext cx="5139373" cy="35969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22</xdr:row>
      <xdr:rowOff>0</xdr:rowOff>
    </xdr:from>
    <xdr:to>
      <xdr:col>8</xdr:col>
      <xdr:colOff>184800</xdr:colOff>
      <xdr:row>40</xdr:row>
      <xdr:rowOff>167952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8586D1-455E-4B43-9891-0B757FFFC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200525"/>
          <a:ext cx="4566300" cy="35969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22</xdr:row>
      <xdr:rowOff>0</xdr:rowOff>
    </xdr:from>
    <xdr:to>
      <xdr:col>7</xdr:col>
      <xdr:colOff>136775</xdr:colOff>
      <xdr:row>40</xdr:row>
      <xdr:rowOff>167952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604B82-F52C-4ED3-9F2F-4F91A805D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4200525"/>
          <a:ext cx="4346825" cy="35969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21</xdr:row>
      <xdr:rowOff>180975</xdr:rowOff>
    </xdr:from>
    <xdr:to>
      <xdr:col>9</xdr:col>
      <xdr:colOff>146366</xdr:colOff>
      <xdr:row>40</xdr:row>
      <xdr:rowOff>164523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EE13A6-C3ED-4D4C-9361-2696E69B6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191000"/>
          <a:ext cx="5108891" cy="360304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25</xdr:row>
      <xdr:rowOff>0</xdr:rowOff>
    </xdr:from>
    <xdr:to>
      <xdr:col>3</xdr:col>
      <xdr:colOff>172299</xdr:colOff>
      <xdr:row>40</xdr:row>
      <xdr:rowOff>20061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4FA406-81F6-4AA5-A53D-3BA6BCBF7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772025"/>
          <a:ext cx="5401524" cy="28775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19</xdr:row>
      <xdr:rowOff>0</xdr:rowOff>
    </xdr:from>
    <xdr:to>
      <xdr:col>9</xdr:col>
      <xdr:colOff>438199</xdr:colOff>
      <xdr:row>37</xdr:row>
      <xdr:rowOff>167952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A955A2-A8E9-439B-8A72-3739D01D0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629025"/>
          <a:ext cx="4962574" cy="3596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45B20-98B2-48D7-86CA-7E80A78D5032}">
  <dimension ref="A2:D30"/>
  <sheetViews>
    <sheetView showGridLines="0" tabSelected="1" workbookViewId="0"/>
  </sheetViews>
  <sheetFormatPr defaultRowHeight="15" x14ac:dyDescent="0.25"/>
  <cols>
    <col min="1" max="1" width="55.85546875" bestFit="1" customWidth="1"/>
    <col min="2" max="2" width="11.28515625" customWidth="1"/>
    <col min="3" max="4" width="11" customWidth="1"/>
  </cols>
  <sheetData>
    <row r="2" spans="1:4" ht="20.100000000000001" customHeight="1" x14ac:dyDescent="0.25">
      <c r="A2" s="59" t="s">
        <v>136</v>
      </c>
      <c r="B2" s="137">
        <v>2020</v>
      </c>
      <c r="C2" s="137">
        <v>2019</v>
      </c>
      <c r="D2" s="60" t="s">
        <v>137</v>
      </c>
    </row>
    <row r="3" spans="1:4" ht="20.100000000000001" customHeight="1" x14ac:dyDescent="0.25">
      <c r="A3" s="61" t="s">
        <v>138</v>
      </c>
      <c r="B3" s="137"/>
      <c r="C3" s="137"/>
      <c r="D3" s="60" t="s">
        <v>139</v>
      </c>
    </row>
    <row r="4" spans="1:4" ht="20.100000000000001" customHeight="1" x14ac:dyDescent="0.25">
      <c r="A4" s="62"/>
      <c r="B4" s="62"/>
      <c r="C4" s="62"/>
      <c r="D4" s="62"/>
    </row>
    <row r="5" spans="1:4" ht="20.100000000000001" customHeight="1" x14ac:dyDescent="0.25">
      <c r="A5" s="63" t="s">
        <v>140</v>
      </c>
      <c r="B5" s="64">
        <v>107032</v>
      </c>
      <c r="C5" s="64">
        <v>115992</v>
      </c>
      <c r="D5" s="69">
        <v>-7.7246706669425458E-2</v>
      </c>
    </row>
    <row r="6" spans="1:4" ht="20.100000000000001" customHeight="1" x14ac:dyDescent="0.25">
      <c r="A6" s="66" t="s">
        <v>141</v>
      </c>
      <c r="B6" s="67">
        <v>79475</v>
      </c>
      <c r="C6" s="67">
        <v>80005</v>
      </c>
      <c r="D6" s="70">
        <v>-6.6245859633773385E-3</v>
      </c>
    </row>
    <row r="7" spans="1:4" ht="20.100000000000001" customHeight="1" x14ac:dyDescent="0.25">
      <c r="A7" s="63" t="s">
        <v>142</v>
      </c>
      <c r="B7" s="64">
        <v>181632</v>
      </c>
      <c r="C7" s="64">
        <v>190109</v>
      </c>
      <c r="D7" s="69">
        <v>-4.4590208774965889E-2</v>
      </c>
    </row>
    <row r="8" spans="1:4" ht="20.100000000000001" customHeight="1" x14ac:dyDescent="0.25">
      <c r="A8" s="66" t="s">
        <v>143</v>
      </c>
      <c r="B8" s="67">
        <v>475539</v>
      </c>
      <c r="C8" s="67">
        <v>475842</v>
      </c>
      <c r="D8" s="70">
        <v>-6.3676598534812001E-4</v>
      </c>
    </row>
    <row r="9" spans="1:4" ht="20.100000000000001" customHeight="1" x14ac:dyDescent="0.25">
      <c r="A9" s="63" t="s">
        <v>522</v>
      </c>
      <c r="B9" s="64">
        <v>421384</v>
      </c>
      <c r="C9" s="64">
        <v>413446</v>
      </c>
      <c r="D9" s="65">
        <v>1.9199605268886311E-2</v>
      </c>
    </row>
    <row r="10" spans="1:4" ht="20.100000000000001" customHeight="1" x14ac:dyDescent="0.25">
      <c r="A10" s="66" t="s">
        <v>144</v>
      </c>
      <c r="B10" s="67">
        <v>54155</v>
      </c>
      <c r="C10" s="67">
        <v>62396</v>
      </c>
      <c r="D10" s="70">
        <v>-0.13207577408808258</v>
      </c>
    </row>
    <row r="11" spans="1:4" ht="20.100000000000001" customHeight="1" x14ac:dyDescent="0.25">
      <c r="A11" s="63" t="s">
        <v>523</v>
      </c>
      <c r="B11" s="64">
        <v>261118</v>
      </c>
      <c r="C11" s="64">
        <v>240970</v>
      </c>
      <c r="D11" s="65">
        <v>8.3612067892268715E-2</v>
      </c>
    </row>
    <row r="12" spans="1:4" ht="20.100000000000001" customHeight="1" x14ac:dyDescent="0.25">
      <c r="A12" s="66" t="s">
        <v>145</v>
      </c>
      <c r="B12" s="67">
        <v>160266</v>
      </c>
      <c r="C12" s="67">
        <v>172476</v>
      </c>
      <c r="D12" s="70">
        <v>-7.0792458081124332E-2</v>
      </c>
    </row>
    <row r="13" spans="1:4" ht="20.100000000000001" customHeight="1" x14ac:dyDescent="0.25">
      <c r="A13" s="63" t="s">
        <v>146</v>
      </c>
      <c r="B13" s="64">
        <v>1124108</v>
      </c>
      <c r="C13" s="64">
        <v>932141</v>
      </c>
      <c r="D13" s="65">
        <v>0.2059420195013415</v>
      </c>
    </row>
    <row r="14" spans="1:4" ht="20.100000000000001" customHeight="1" x14ac:dyDescent="0.25">
      <c r="A14" s="66" t="s">
        <v>147</v>
      </c>
      <c r="B14" s="67">
        <v>196177</v>
      </c>
      <c r="C14" s="67">
        <v>187997</v>
      </c>
      <c r="D14" s="68">
        <v>4.3511332627648391E-2</v>
      </c>
    </row>
    <row r="15" spans="1:4" ht="20.100000000000001" customHeight="1" x14ac:dyDescent="0.25">
      <c r="A15" s="63" t="s">
        <v>148</v>
      </c>
      <c r="B15" s="64">
        <v>5602</v>
      </c>
      <c r="C15" s="64">
        <v>4810</v>
      </c>
      <c r="D15" s="65">
        <v>0.16465696465696467</v>
      </c>
    </row>
    <row r="16" spans="1:4" ht="20.100000000000001" customHeight="1" x14ac:dyDescent="0.25">
      <c r="A16" s="66" t="s">
        <v>530</v>
      </c>
      <c r="B16" s="67">
        <v>365076</v>
      </c>
      <c r="C16" s="67">
        <v>355398</v>
      </c>
      <c r="D16" s="68">
        <v>2.7231441932706435E-2</v>
      </c>
    </row>
    <row r="17" spans="1:4" ht="20.100000000000001" customHeight="1" x14ac:dyDescent="0.25">
      <c r="A17" s="63" t="s">
        <v>149</v>
      </c>
      <c r="B17" s="64">
        <v>54155</v>
      </c>
      <c r="C17" s="64">
        <v>62396</v>
      </c>
      <c r="D17" s="69">
        <v>-0.13207577408808258</v>
      </c>
    </row>
    <row r="18" spans="1:4" ht="20.100000000000001" customHeight="1" x14ac:dyDescent="0.25">
      <c r="A18" s="66" t="s">
        <v>524</v>
      </c>
      <c r="B18" s="67">
        <v>81904</v>
      </c>
      <c r="C18" s="67">
        <v>54839</v>
      </c>
      <c r="D18" s="68">
        <v>0.49353562245846927</v>
      </c>
    </row>
    <row r="19" spans="1:4" ht="20.100000000000001" customHeight="1" x14ac:dyDescent="0.25">
      <c r="A19" s="63" t="s">
        <v>525</v>
      </c>
      <c r="B19" s="64">
        <v>48590</v>
      </c>
      <c r="C19" s="64">
        <v>31547</v>
      </c>
      <c r="D19" s="65">
        <v>0.54024154436238003</v>
      </c>
    </row>
    <row r="20" spans="1:4" ht="20.100000000000001" customHeight="1" x14ac:dyDescent="0.25">
      <c r="A20" s="66" t="s">
        <v>526</v>
      </c>
      <c r="B20" s="67">
        <v>33314</v>
      </c>
      <c r="C20" s="67">
        <v>23292</v>
      </c>
      <c r="D20" s="68">
        <v>0.43027648978189936</v>
      </c>
    </row>
    <row r="21" spans="1:4" ht="20.100000000000001" customHeight="1" x14ac:dyDescent="0.25">
      <c r="A21" s="63" t="s">
        <v>150</v>
      </c>
      <c r="B21" s="64">
        <v>141816</v>
      </c>
      <c r="C21" s="64">
        <v>139241</v>
      </c>
      <c r="D21" s="65">
        <v>1.8493116251678821E-2</v>
      </c>
    </row>
    <row r="22" spans="1:4" ht="20.100000000000001" customHeight="1" x14ac:dyDescent="0.25">
      <c r="A22" s="66" t="s">
        <v>151</v>
      </c>
      <c r="B22" s="67">
        <v>97292</v>
      </c>
      <c r="C22" s="67">
        <v>86520</v>
      </c>
      <c r="D22" s="68">
        <v>0.12450300508552936</v>
      </c>
    </row>
    <row r="23" spans="1:4" ht="20.100000000000001" customHeight="1" x14ac:dyDescent="0.25">
      <c r="A23" s="63" t="s">
        <v>94</v>
      </c>
      <c r="B23" s="64">
        <v>43362</v>
      </c>
      <c r="C23" s="64">
        <v>51356</v>
      </c>
      <c r="D23" s="69">
        <v>-0.15565854038476512</v>
      </c>
    </row>
    <row r="24" spans="1:4" ht="20.100000000000001" customHeight="1" x14ac:dyDescent="0.25">
      <c r="A24" s="66" t="s">
        <v>527</v>
      </c>
      <c r="B24" s="67">
        <v>569459</v>
      </c>
      <c r="C24" s="67">
        <v>448273</v>
      </c>
      <c r="D24" s="68">
        <v>0.27033972601517386</v>
      </c>
    </row>
    <row r="25" spans="1:4" ht="20.100000000000001" customHeight="1" x14ac:dyDescent="0.25">
      <c r="A25" s="63" t="s">
        <v>528</v>
      </c>
      <c r="B25" s="64">
        <v>495447</v>
      </c>
      <c r="C25" s="64">
        <v>383380</v>
      </c>
      <c r="D25" s="65">
        <v>0.29231310970838331</v>
      </c>
    </row>
    <row r="26" spans="1:4" ht="20.100000000000001" customHeight="1" x14ac:dyDescent="0.25">
      <c r="A26" s="66" t="s">
        <v>529</v>
      </c>
      <c r="B26" s="67">
        <v>74012</v>
      </c>
      <c r="C26" s="67">
        <v>64893</v>
      </c>
      <c r="D26" s="68">
        <v>0.1405236312082967</v>
      </c>
    </row>
    <row r="27" spans="1:4" ht="20.100000000000001" customHeight="1" x14ac:dyDescent="0.25">
      <c r="A27" s="63" t="s">
        <v>152</v>
      </c>
      <c r="B27" s="64">
        <v>88109</v>
      </c>
      <c r="C27" s="64">
        <v>91815</v>
      </c>
      <c r="D27" s="69">
        <v>-4.036377498230137E-2</v>
      </c>
    </row>
    <row r="28" spans="1:4" ht="20.100000000000001" customHeight="1" x14ac:dyDescent="0.25">
      <c r="A28" s="66" t="s">
        <v>153</v>
      </c>
      <c r="B28" s="67">
        <v>66259</v>
      </c>
      <c r="C28" s="67">
        <v>65753</v>
      </c>
      <c r="D28" s="68">
        <v>7.6954663665536049E-3</v>
      </c>
    </row>
    <row r="29" spans="1:4" ht="20.100000000000001" customHeight="1" x14ac:dyDescent="0.25">
      <c r="A29" s="63" t="s">
        <v>270</v>
      </c>
      <c r="B29" s="64">
        <v>8071</v>
      </c>
      <c r="C29" s="64">
        <v>10652</v>
      </c>
      <c r="D29" s="69">
        <v>-0.24230191513330834</v>
      </c>
    </row>
    <row r="30" spans="1:4" ht="20.100000000000001" customHeight="1" x14ac:dyDescent="0.25"/>
  </sheetData>
  <mergeCells count="2">
    <mergeCell ref="B2:B3"/>
    <mergeCell ref="C2:C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8"/>
  <sheetViews>
    <sheetView showGridLines="0" workbookViewId="0">
      <selection activeCell="F16" sqref="F16"/>
    </sheetView>
  </sheetViews>
  <sheetFormatPr defaultRowHeight="15" x14ac:dyDescent="0.25"/>
  <cols>
    <col min="3" max="3" width="1.7109375" customWidth="1"/>
    <col min="7" max="7" width="2.85546875" customWidth="1"/>
  </cols>
  <sheetData>
    <row r="1" spans="1:10" ht="15.75" x14ac:dyDescent="0.25">
      <c r="A1" s="1" t="s">
        <v>39</v>
      </c>
    </row>
    <row r="3" spans="1:10" x14ac:dyDescent="0.25">
      <c r="A3" s="28" t="s">
        <v>297</v>
      </c>
    </row>
    <row r="4" spans="1:10" x14ac:dyDescent="0.25">
      <c r="A4" s="14" t="s">
        <v>298</v>
      </c>
    </row>
    <row r="6" spans="1:10" x14ac:dyDescent="0.25">
      <c r="A6" s="5"/>
      <c r="B6" s="5"/>
      <c r="C6" s="5"/>
      <c r="D6" s="125" t="s">
        <v>48</v>
      </c>
      <c r="E6" s="127"/>
      <c r="F6" s="127"/>
      <c r="G6" s="5"/>
      <c r="H6" s="125" t="s">
        <v>19</v>
      </c>
      <c r="I6" s="127"/>
      <c r="J6" s="127"/>
    </row>
    <row r="7" spans="1:10" x14ac:dyDescent="0.25">
      <c r="A7" s="16"/>
      <c r="B7" s="16"/>
      <c r="C7" s="16"/>
      <c r="D7" s="126" t="s">
        <v>49</v>
      </c>
      <c r="E7" s="128"/>
      <c r="F7" s="128"/>
      <c r="G7" s="16"/>
      <c r="H7" s="126" t="s">
        <v>21</v>
      </c>
      <c r="I7" s="128"/>
      <c r="J7" s="128"/>
    </row>
    <row r="8" spans="1:10" x14ac:dyDescent="0.25">
      <c r="A8" s="16" t="s">
        <v>5</v>
      </c>
      <c r="B8" s="16"/>
      <c r="C8" s="16"/>
      <c r="D8" s="17">
        <v>2018</v>
      </c>
      <c r="E8" s="17">
        <v>2019</v>
      </c>
      <c r="F8" s="17">
        <v>2020</v>
      </c>
      <c r="G8" s="17"/>
      <c r="H8" s="17">
        <v>2018</v>
      </c>
      <c r="I8" s="17">
        <v>2019</v>
      </c>
      <c r="J8" s="17">
        <v>2020</v>
      </c>
    </row>
    <row r="9" spans="1:10" x14ac:dyDescent="0.25">
      <c r="A9" s="7"/>
      <c r="B9" s="7"/>
      <c r="C9" s="7"/>
      <c r="D9" s="46"/>
      <c r="E9" s="46"/>
      <c r="F9" s="46"/>
      <c r="G9" s="7"/>
      <c r="H9" s="46"/>
      <c r="I9" s="46"/>
      <c r="J9" s="46"/>
    </row>
    <row r="10" spans="1:10" x14ac:dyDescent="0.25">
      <c r="A10" s="8" t="s">
        <v>22</v>
      </c>
      <c r="B10" s="8"/>
      <c r="C10" s="8"/>
      <c r="D10" s="9">
        <v>472072</v>
      </c>
      <c r="E10" s="9">
        <v>475842</v>
      </c>
      <c r="F10" s="9">
        <v>475539</v>
      </c>
      <c r="G10" s="8"/>
      <c r="H10" s="22">
        <v>1</v>
      </c>
      <c r="I10" s="22">
        <v>1</v>
      </c>
      <c r="J10" s="22">
        <v>1</v>
      </c>
    </row>
    <row r="11" spans="1:10" x14ac:dyDescent="0.25">
      <c r="A11" s="103" t="s">
        <v>51</v>
      </c>
      <c r="B11" s="103"/>
      <c r="C11" s="103"/>
      <c r="D11" s="10">
        <v>168033</v>
      </c>
      <c r="E11" s="10">
        <v>175995</v>
      </c>
      <c r="F11" s="10">
        <v>173788</v>
      </c>
      <c r="G11" s="7"/>
      <c r="H11" s="26">
        <v>0.35594782151875137</v>
      </c>
      <c r="I11" s="26">
        <v>0.36986016366777208</v>
      </c>
      <c r="J11" s="21">
        <v>0.36545477868271581</v>
      </c>
    </row>
    <row r="12" spans="1:10" x14ac:dyDescent="0.25">
      <c r="A12" s="8" t="s">
        <v>50</v>
      </c>
      <c r="B12" s="8"/>
      <c r="C12" s="8"/>
      <c r="D12" s="9">
        <v>158331</v>
      </c>
      <c r="E12" s="9">
        <v>156234</v>
      </c>
      <c r="F12" s="9">
        <v>156242</v>
      </c>
      <c r="G12" s="8"/>
      <c r="H12" s="22">
        <v>0.33539587181616365</v>
      </c>
      <c r="I12" s="22">
        <v>0.32833167311838801</v>
      </c>
      <c r="J12" s="22">
        <v>0.32855769978908145</v>
      </c>
    </row>
    <row r="13" spans="1:10" x14ac:dyDescent="0.25">
      <c r="A13" s="7" t="s">
        <v>38</v>
      </c>
      <c r="B13" s="7"/>
      <c r="C13" s="7"/>
      <c r="D13" s="10">
        <v>134288</v>
      </c>
      <c r="E13" s="10">
        <v>129384</v>
      </c>
      <c r="F13" s="10">
        <v>127138</v>
      </c>
      <c r="G13" s="7"/>
      <c r="H13" s="26">
        <v>0.28446508159772238</v>
      </c>
      <c r="I13" s="26">
        <v>0.27190538035734552</v>
      </c>
      <c r="J13" s="26">
        <v>0.26735556915415981</v>
      </c>
    </row>
    <row r="14" spans="1:10" x14ac:dyDescent="0.25">
      <c r="A14" s="11" t="s">
        <v>28</v>
      </c>
      <c r="B14" s="11"/>
      <c r="C14" s="11"/>
      <c r="D14" s="12">
        <v>11420</v>
      </c>
      <c r="E14" s="12">
        <v>14229</v>
      </c>
      <c r="F14" s="12">
        <v>18371</v>
      </c>
      <c r="G14" s="11"/>
      <c r="H14" s="27">
        <v>2.4191225067362605E-2</v>
      </c>
      <c r="I14" s="27">
        <v>2.9902782856494382E-2</v>
      </c>
      <c r="J14" s="27">
        <v>3.8631952374042926E-2</v>
      </c>
    </row>
    <row r="15" spans="1:10" x14ac:dyDescent="0.25">
      <c r="A15" s="101"/>
      <c r="B15" s="101"/>
      <c r="C15" s="4"/>
      <c r="D15" s="72"/>
      <c r="E15" s="72"/>
      <c r="F15" s="72"/>
      <c r="G15" s="4"/>
      <c r="H15" s="79"/>
      <c r="I15" s="79"/>
      <c r="J15" s="79"/>
    </row>
    <row r="16" spans="1:10" x14ac:dyDescent="0.25">
      <c r="A16" s="129"/>
      <c r="B16" s="129"/>
      <c r="C16" s="4"/>
      <c r="D16" s="77"/>
      <c r="E16" s="77"/>
      <c r="F16" s="77"/>
      <c r="G16" s="4"/>
      <c r="H16" s="78"/>
      <c r="I16" s="78"/>
      <c r="J16" s="78"/>
    </row>
    <row r="17" spans="1:1" x14ac:dyDescent="0.25">
      <c r="A17" s="28" t="s">
        <v>299</v>
      </c>
    </row>
    <row r="18" spans="1:1" x14ac:dyDescent="0.25">
      <c r="A18" s="14" t="s">
        <v>300</v>
      </c>
    </row>
  </sheetData>
  <mergeCells count="5">
    <mergeCell ref="D6:F6"/>
    <mergeCell ref="H6:J6"/>
    <mergeCell ref="D7:F7"/>
    <mergeCell ref="H7:J7"/>
    <mergeCell ref="A16:B16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8"/>
  <sheetViews>
    <sheetView showGridLines="0" workbookViewId="0">
      <selection activeCell="J16" sqref="J16"/>
    </sheetView>
  </sheetViews>
  <sheetFormatPr defaultRowHeight="15" x14ac:dyDescent="0.25"/>
  <cols>
    <col min="1" max="1" width="14.28515625" customWidth="1"/>
    <col min="2" max="2" width="2.28515625" customWidth="1"/>
    <col min="3" max="3" width="3.5703125" customWidth="1"/>
    <col min="7" max="7" width="3" customWidth="1"/>
  </cols>
  <sheetData>
    <row r="1" spans="1:10" ht="15.75" x14ac:dyDescent="0.25">
      <c r="A1" s="1" t="s">
        <v>39</v>
      </c>
    </row>
    <row r="3" spans="1:10" x14ac:dyDescent="0.25">
      <c r="A3" s="28" t="s">
        <v>301</v>
      </c>
    </row>
    <row r="4" spans="1:10" x14ac:dyDescent="0.25">
      <c r="A4" s="14" t="s">
        <v>302</v>
      </c>
    </row>
    <row r="6" spans="1:10" x14ac:dyDescent="0.25">
      <c r="A6" s="5"/>
      <c r="B6" s="5"/>
      <c r="C6" s="5"/>
      <c r="D6" s="125" t="s">
        <v>48</v>
      </c>
      <c r="E6" s="127"/>
      <c r="F6" s="127"/>
      <c r="G6" s="5"/>
      <c r="H6" s="125" t="s">
        <v>19</v>
      </c>
      <c r="I6" s="127"/>
      <c r="J6" s="127"/>
    </row>
    <row r="7" spans="1:10" x14ac:dyDescent="0.25">
      <c r="A7" s="16"/>
      <c r="B7" s="16"/>
      <c r="C7" s="16"/>
      <c r="D7" s="126" t="s">
        <v>49</v>
      </c>
      <c r="E7" s="128"/>
      <c r="F7" s="128"/>
      <c r="G7" s="16"/>
      <c r="H7" s="126" t="s">
        <v>21</v>
      </c>
      <c r="I7" s="128"/>
      <c r="J7" s="128"/>
    </row>
    <row r="8" spans="1:10" x14ac:dyDescent="0.25">
      <c r="A8" s="16" t="s">
        <v>5</v>
      </c>
      <c r="B8" s="16"/>
      <c r="C8" s="16"/>
      <c r="D8" s="17">
        <v>2018</v>
      </c>
      <c r="E8" s="17">
        <v>2019</v>
      </c>
      <c r="F8" s="17">
        <v>2020</v>
      </c>
      <c r="G8" s="17"/>
      <c r="H8" s="17">
        <v>2018</v>
      </c>
      <c r="I8" s="17">
        <v>2019</v>
      </c>
      <c r="J8" s="17">
        <v>2020</v>
      </c>
    </row>
    <row r="9" spans="1:10" x14ac:dyDescent="0.25">
      <c r="A9" s="7"/>
      <c r="B9" s="7"/>
      <c r="C9" s="7"/>
      <c r="D9" s="46"/>
      <c r="E9" s="46"/>
      <c r="F9" s="46"/>
      <c r="G9" s="7"/>
      <c r="H9" s="46"/>
      <c r="I9" s="46"/>
      <c r="J9" s="46"/>
    </row>
    <row r="10" spans="1:10" x14ac:dyDescent="0.25">
      <c r="A10" s="8" t="s">
        <v>22</v>
      </c>
      <c r="B10" s="8"/>
      <c r="C10" s="8"/>
      <c r="D10" s="9">
        <v>411361</v>
      </c>
      <c r="E10" s="9">
        <v>413446</v>
      </c>
      <c r="F10" s="9">
        <v>421384</v>
      </c>
      <c r="G10" s="8"/>
      <c r="H10" s="22">
        <v>1</v>
      </c>
      <c r="I10" s="22">
        <v>1</v>
      </c>
      <c r="J10" s="22">
        <v>1</v>
      </c>
    </row>
    <row r="11" spans="1:10" x14ac:dyDescent="0.25">
      <c r="A11" s="103" t="s">
        <v>51</v>
      </c>
      <c r="B11" s="103"/>
      <c r="C11" s="103"/>
      <c r="D11" s="10">
        <v>142895</v>
      </c>
      <c r="E11" s="10">
        <v>150372</v>
      </c>
      <c r="F11" s="10">
        <v>155910</v>
      </c>
      <c r="G11" s="7"/>
      <c r="H11" s="26">
        <v>0.34737128702040299</v>
      </c>
      <c r="I11" s="26">
        <v>0.36370408711173891</v>
      </c>
      <c r="J11" s="21">
        <v>0.3699950638847227</v>
      </c>
    </row>
    <row r="12" spans="1:10" x14ac:dyDescent="0.25">
      <c r="A12" s="8" t="s">
        <v>50</v>
      </c>
      <c r="B12" s="8"/>
      <c r="C12" s="8"/>
      <c r="D12" s="9">
        <v>144377</v>
      </c>
      <c r="E12" s="9">
        <v>141396</v>
      </c>
      <c r="F12" s="9">
        <v>142445</v>
      </c>
      <c r="G12" s="8"/>
      <c r="H12" s="22">
        <v>0.35097396204307163</v>
      </c>
      <c r="I12" s="22">
        <v>0.34199387586286961</v>
      </c>
      <c r="J12" s="22">
        <v>0.33804083686139008</v>
      </c>
    </row>
    <row r="13" spans="1:10" x14ac:dyDescent="0.25">
      <c r="A13" s="7" t="s">
        <v>38</v>
      </c>
      <c r="B13" s="7"/>
      <c r="C13" s="7"/>
      <c r="D13" s="10">
        <v>112788</v>
      </c>
      <c r="E13" s="10">
        <v>107653</v>
      </c>
      <c r="F13" s="10">
        <v>105091</v>
      </c>
      <c r="G13" s="7"/>
      <c r="H13" s="26">
        <v>0.27418253067257226</v>
      </c>
      <c r="I13" s="26">
        <v>0.26037983194903325</v>
      </c>
      <c r="J13" s="26">
        <v>0.24939485125206462</v>
      </c>
    </row>
    <row r="14" spans="1:10" x14ac:dyDescent="0.25">
      <c r="A14" s="11" t="s">
        <v>28</v>
      </c>
      <c r="B14" s="11"/>
      <c r="C14" s="11"/>
      <c r="D14" s="12">
        <v>11301</v>
      </c>
      <c r="E14" s="12">
        <v>14025</v>
      </c>
      <c r="F14" s="12">
        <v>17938</v>
      </c>
      <c r="G14" s="11"/>
      <c r="H14" s="27">
        <v>2.7472220263953073E-2</v>
      </c>
      <c r="I14" s="27">
        <v>3.3922205076358215E-2</v>
      </c>
      <c r="J14" s="27">
        <v>4.2569248001822567E-2</v>
      </c>
    </row>
    <row r="15" spans="1:10" x14ac:dyDescent="0.25">
      <c r="A15" s="101"/>
      <c r="B15" s="101"/>
      <c r="C15" s="4"/>
      <c r="D15" s="72"/>
      <c r="E15" s="72"/>
      <c r="F15" s="72"/>
      <c r="G15" s="4"/>
      <c r="H15" s="79"/>
      <c r="I15" s="79"/>
      <c r="J15" s="79"/>
    </row>
    <row r="16" spans="1:10" x14ac:dyDescent="0.25">
      <c r="A16" s="129"/>
      <c r="B16" s="129"/>
      <c r="C16" s="4"/>
      <c r="D16" s="77"/>
      <c r="E16" s="77"/>
      <c r="F16" s="77"/>
      <c r="G16" s="4"/>
      <c r="H16" s="78"/>
      <c r="I16" s="78"/>
      <c r="J16" s="78"/>
    </row>
    <row r="17" spans="1:1" x14ac:dyDescent="0.25">
      <c r="A17" s="28" t="s">
        <v>303</v>
      </c>
    </row>
    <row r="18" spans="1:1" x14ac:dyDescent="0.25">
      <c r="A18" s="14" t="s">
        <v>304</v>
      </c>
    </row>
  </sheetData>
  <mergeCells count="5">
    <mergeCell ref="D6:F6"/>
    <mergeCell ref="H6:J6"/>
    <mergeCell ref="D7:F7"/>
    <mergeCell ref="H7:J7"/>
    <mergeCell ref="A16:B16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8"/>
  <sheetViews>
    <sheetView showGridLines="0" workbookViewId="0">
      <selection activeCell="I17" sqref="I17"/>
    </sheetView>
  </sheetViews>
  <sheetFormatPr defaultRowHeight="15" x14ac:dyDescent="0.25"/>
  <cols>
    <col min="3" max="3" width="1.140625" customWidth="1"/>
    <col min="7" max="7" width="2.85546875" customWidth="1"/>
  </cols>
  <sheetData>
    <row r="1" spans="1:10" ht="15.75" x14ac:dyDescent="0.25">
      <c r="A1" s="1" t="s">
        <v>39</v>
      </c>
    </row>
    <row r="3" spans="1:10" x14ac:dyDescent="0.25">
      <c r="A3" s="28" t="s">
        <v>439</v>
      </c>
    </row>
    <row r="4" spans="1:10" x14ac:dyDescent="0.25">
      <c r="A4" s="14" t="s">
        <v>440</v>
      </c>
    </row>
    <row r="6" spans="1:10" x14ac:dyDescent="0.25">
      <c r="A6" s="5"/>
      <c r="B6" s="5"/>
      <c r="C6" s="5"/>
      <c r="D6" s="125" t="s">
        <v>437</v>
      </c>
      <c r="E6" s="125"/>
      <c r="F6" s="125"/>
      <c r="G6" s="5"/>
      <c r="H6" s="125" t="s">
        <v>19</v>
      </c>
      <c r="I6" s="125"/>
      <c r="J6" s="125"/>
    </row>
    <row r="7" spans="1:10" x14ac:dyDescent="0.25">
      <c r="A7" s="16"/>
      <c r="B7" s="16"/>
      <c r="C7" s="16"/>
      <c r="D7" s="126" t="s">
        <v>438</v>
      </c>
      <c r="E7" s="126"/>
      <c r="F7" s="126"/>
      <c r="G7" s="16"/>
      <c r="H7" s="126" t="s">
        <v>21</v>
      </c>
      <c r="I7" s="126"/>
      <c r="J7" s="126"/>
    </row>
    <row r="8" spans="1:10" x14ac:dyDescent="0.25">
      <c r="A8" s="16" t="s">
        <v>5</v>
      </c>
      <c r="B8" s="16"/>
      <c r="C8" s="16"/>
      <c r="D8" s="17">
        <v>2018</v>
      </c>
      <c r="E8" s="17">
        <v>2019</v>
      </c>
      <c r="F8" s="17">
        <v>2020</v>
      </c>
      <c r="G8" s="17"/>
      <c r="H8" s="17">
        <v>2018</v>
      </c>
      <c r="I8" s="17">
        <v>2019</v>
      </c>
      <c r="J8" s="17">
        <v>2020</v>
      </c>
    </row>
    <row r="9" spans="1:10" x14ac:dyDescent="0.25">
      <c r="A9" s="7"/>
      <c r="B9" s="7"/>
      <c r="C9" s="7"/>
      <c r="D9" s="46"/>
      <c r="E9" s="46"/>
      <c r="F9" s="46"/>
      <c r="G9" s="7"/>
      <c r="H9" s="46"/>
      <c r="I9" s="46"/>
      <c r="J9" s="46"/>
    </row>
    <row r="10" spans="1:10" x14ac:dyDescent="0.25">
      <c r="A10" s="130" t="s">
        <v>22</v>
      </c>
      <c r="B10" s="130"/>
      <c r="C10" s="8"/>
      <c r="D10" s="9">
        <v>235583</v>
      </c>
      <c r="E10" s="9">
        <v>240970</v>
      </c>
      <c r="F10" s="9">
        <v>261118</v>
      </c>
      <c r="G10" s="8"/>
      <c r="H10" s="22">
        <v>1</v>
      </c>
      <c r="I10" s="22">
        <v>0.99999999999999989</v>
      </c>
      <c r="J10" s="22">
        <v>1</v>
      </c>
    </row>
    <row r="11" spans="1:10" x14ac:dyDescent="0.25">
      <c r="A11" s="131" t="s">
        <v>25</v>
      </c>
      <c r="B11" s="131"/>
      <c r="C11" s="7"/>
      <c r="D11" s="10">
        <v>98487</v>
      </c>
      <c r="E11" s="10">
        <v>99421</v>
      </c>
      <c r="F11" s="10">
        <v>106194</v>
      </c>
      <c r="G11" s="7"/>
      <c r="H11" s="21">
        <v>0.41805648115526162</v>
      </c>
      <c r="I11" s="21">
        <v>0.41258662904095944</v>
      </c>
      <c r="J11" s="21">
        <v>0.40668969584632236</v>
      </c>
    </row>
    <row r="12" spans="1:10" x14ac:dyDescent="0.25">
      <c r="A12" s="130" t="s">
        <v>26</v>
      </c>
      <c r="B12" s="130"/>
      <c r="C12" s="8"/>
      <c r="D12" s="9">
        <v>76509</v>
      </c>
      <c r="E12" s="9">
        <v>74382</v>
      </c>
      <c r="F12" s="9">
        <v>75638</v>
      </c>
      <c r="G12" s="8"/>
      <c r="H12" s="22">
        <v>0.32476452036012787</v>
      </c>
      <c r="I12" s="22">
        <v>0.30867742872556747</v>
      </c>
      <c r="J12" s="22">
        <v>0.28966980445622287</v>
      </c>
    </row>
    <row r="13" spans="1:10" x14ac:dyDescent="0.25">
      <c r="A13" s="131" t="s">
        <v>50</v>
      </c>
      <c r="B13" s="131"/>
      <c r="C13" s="7"/>
      <c r="D13" s="10">
        <v>49286</v>
      </c>
      <c r="E13" s="10">
        <v>53142</v>
      </c>
      <c r="F13" s="10">
        <v>61348</v>
      </c>
      <c r="G13" s="7"/>
      <c r="H13" s="21">
        <v>0.20920864408722192</v>
      </c>
      <c r="I13" s="106">
        <v>0.22053367639125201</v>
      </c>
      <c r="J13" s="21">
        <v>0.23494358872234009</v>
      </c>
    </row>
    <row r="14" spans="1:10" x14ac:dyDescent="0.25">
      <c r="A14" s="132" t="s">
        <v>28</v>
      </c>
      <c r="B14" s="132"/>
      <c r="C14" s="11"/>
      <c r="D14" s="12">
        <v>11301</v>
      </c>
      <c r="E14" s="12">
        <v>14025</v>
      </c>
      <c r="F14" s="12">
        <v>17938</v>
      </c>
      <c r="G14" s="11"/>
      <c r="H14" s="27">
        <v>4.7970354397388608E-2</v>
      </c>
      <c r="I14" s="27">
        <v>5.8202265842221025E-2</v>
      </c>
      <c r="J14" s="27">
        <v>6.8696910975114697E-2</v>
      </c>
    </row>
    <row r="15" spans="1:10" x14ac:dyDescent="0.25">
      <c r="A15" s="129"/>
      <c r="B15" s="129"/>
      <c r="C15" s="4"/>
      <c r="D15" s="72"/>
      <c r="E15" s="72"/>
      <c r="F15" s="72"/>
      <c r="G15" s="4"/>
      <c r="H15" s="79"/>
      <c r="I15" s="79"/>
      <c r="J15" s="79"/>
    </row>
    <row r="16" spans="1:10" x14ac:dyDescent="0.25">
      <c r="A16" s="129"/>
      <c r="B16" s="129"/>
      <c r="C16" s="4"/>
      <c r="D16" s="77"/>
      <c r="E16" s="77"/>
      <c r="F16" s="77"/>
      <c r="G16" s="4"/>
      <c r="H16" s="78"/>
      <c r="I16" s="78"/>
      <c r="J16" s="78"/>
    </row>
    <row r="17" spans="1:1" x14ac:dyDescent="0.25">
      <c r="A17" s="28" t="s">
        <v>52</v>
      </c>
    </row>
    <row r="18" spans="1:1" x14ac:dyDescent="0.25">
      <c r="A18" s="14" t="s">
        <v>305</v>
      </c>
    </row>
  </sheetData>
  <mergeCells count="11">
    <mergeCell ref="A11:B11"/>
    <mergeCell ref="D6:F6"/>
    <mergeCell ref="H6:J6"/>
    <mergeCell ref="D7:F7"/>
    <mergeCell ref="H7:J7"/>
    <mergeCell ref="A10:B10"/>
    <mergeCell ref="A12:B12"/>
    <mergeCell ref="A13:B13"/>
    <mergeCell ref="A14:B14"/>
    <mergeCell ref="A15:B15"/>
    <mergeCell ref="A16:B16"/>
  </mergeCells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7"/>
  <sheetViews>
    <sheetView showGridLines="0" workbookViewId="0">
      <selection activeCell="J14" sqref="J14"/>
    </sheetView>
  </sheetViews>
  <sheetFormatPr defaultRowHeight="15" x14ac:dyDescent="0.25"/>
  <cols>
    <col min="3" max="3" width="1.140625" customWidth="1"/>
    <col min="7" max="7" width="2.5703125" customWidth="1"/>
  </cols>
  <sheetData>
    <row r="1" spans="1:10" ht="15.75" x14ac:dyDescent="0.25">
      <c r="A1" s="1" t="s">
        <v>39</v>
      </c>
    </row>
    <row r="3" spans="1:10" x14ac:dyDescent="0.25">
      <c r="A3" s="28" t="s">
        <v>306</v>
      </c>
    </row>
    <row r="4" spans="1:10" x14ac:dyDescent="0.25">
      <c r="A4" s="14" t="s">
        <v>307</v>
      </c>
    </row>
    <row r="6" spans="1:10" x14ac:dyDescent="0.25">
      <c r="A6" s="5"/>
      <c r="B6" s="5"/>
      <c r="C6" s="5"/>
      <c r="D6" s="125" t="s">
        <v>54</v>
      </c>
      <c r="E6" s="125"/>
      <c r="F6" s="125"/>
      <c r="G6" s="5"/>
      <c r="H6" s="125" t="s">
        <v>19</v>
      </c>
      <c r="I6" s="125"/>
      <c r="J6" s="125"/>
    </row>
    <row r="7" spans="1:10" x14ac:dyDescent="0.25">
      <c r="A7" s="16"/>
      <c r="B7" s="16"/>
      <c r="C7" s="16"/>
      <c r="D7" s="126" t="s">
        <v>55</v>
      </c>
      <c r="E7" s="128"/>
      <c r="F7" s="128"/>
      <c r="G7" s="16"/>
      <c r="H7" s="126" t="s">
        <v>21</v>
      </c>
      <c r="I7" s="128"/>
      <c r="J7" s="128"/>
    </row>
    <row r="8" spans="1:10" x14ac:dyDescent="0.25">
      <c r="A8" s="16" t="s">
        <v>5</v>
      </c>
      <c r="B8" s="16"/>
      <c r="C8" s="16"/>
      <c r="D8" s="17">
        <v>2018</v>
      </c>
      <c r="E8" s="17">
        <v>2019</v>
      </c>
      <c r="F8" s="17">
        <v>2020</v>
      </c>
      <c r="G8" s="17"/>
      <c r="H8" s="17">
        <v>2018</v>
      </c>
      <c r="I8" s="17">
        <v>2019</v>
      </c>
      <c r="J8" s="17">
        <v>2020</v>
      </c>
    </row>
    <row r="9" spans="1:10" x14ac:dyDescent="0.2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22</v>
      </c>
      <c r="B10" s="8"/>
      <c r="C10" s="8"/>
      <c r="D10" s="9">
        <v>175778</v>
      </c>
      <c r="E10" s="9">
        <v>172476</v>
      </c>
      <c r="F10" s="9">
        <v>160266</v>
      </c>
      <c r="G10" s="8"/>
      <c r="H10" s="22">
        <v>1</v>
      </c>
      <c r="I10" s="22">
        <v>1</v>
      </c>
      <c r="J10" s="22">
        <v>1</v>
      </c>
    </row>
    <row r="11" spans="1:10" x14ac:dyDescent="0.25">
      <c r="A11" s="7" t="s">
        <v>50</v>
      </c>
      <c r="B11" s="7"/>
      <c r="C11" s="7"/>
      <c r="D11" s="10">
        <v>95091</v>
      </c>
      <c r="E11" s="10">
        <v>88254</v>
      </c>
      <c r="F11" s="10">
        <v>81097</v>
      </c>
      <c r="G11" s="7"/>
      <c r="H11" s="21">
        <v>0.54097213530703503</v>
      </c>
      <c r="I11" s="21">
        <v>0.51168858275934048</v>
      </c>
      <c r="J11" s="21">
        <v>0.5060150000623963</v>
      </c>
    </row>
    <row r="12" spans="1:10" x14ac:dyDescent="0.25">
      <c r="A12" s="8" t="s">
        <v>51</v>
      </c>
      <c r="B12" s="8"/>
      <c r="C12" s="8"/>
      <c r="D12" s="9">
        <v>44408</v>
      </c>
      <c r="E12" s="9">
        <v>50951</v>
      </c>
      <c r="F12" s="9">
        <v>49716</v>
      </c>
      <c r="G12" s="8"/>
      <c r="H12" s="22">
        <v>0.25263684875240361</v>
      </c>
      <c r="I12" s="22">
        <v>0.29540921635473921</v>
      </c>
      <c r="J12" s="22">
        <v>0.31020927707685975</v>
      </c>
    </row>
    <row r="13" spans="1:10" x14ac:dyDescent="0.25">
      <c r="A13" s="41" t="s">
        <v>38</v>
      </c>
      <c r="B13" s="41"/>
      <c r="C13" s="41"/>
      <c r="D13" s="42">
        <v>36279</v>
      </c>
      <c r="E13" s="42">
        <v>33271</v>
      </c>
      <c r="F13" s="42">
        <v>29453</v>
      </c>
      <c r="G13" s="41"/>
      <c r="H13" s="45">
        <v>0.20639101594056139</v>
      </c>
      <c r="I13" s="44">
        <v>0.19290220088592036</v>
      </c>
      <c r="J13" s="44">
        <v>0.18377572286074401</v>
      </c>
    </row>
    <row r="14" spans="1:10" x14ac:dyDescent="0.25">
      <c r="A14" s="4"/>
      <c r="B14" s="4"/>
      <c r="C14" s="4"/>
      <c r="D14" s="72"/>
      <c r="E14" s="72"/>
      <c r="F14" s="72"/>
      <c r="G14" s="4"/>
      <c r="H14" s="79"/>
      <c r="I14" s="79"/>
      <c r="J14" s="79"/>
    </row>
    <row r="15" spans="1:10" x14ac:dyDescent="0.25">
      <c r="A15" s="4"/>
      <c r="B15" s="4"/>
      <c r="C15" s="4"/>
      <c r="D15" s="72"/>
      <c r="E15" s="72"/>
      <c r="F15" s="72"/>
      <c r="G15" s="4"/>
      <c r="H15" s="79"/>
      <c r="I15" s="79"/>
      <c r="J15" s="79"/>
    </row>
    <row r="16" spans="1:10" x14ac:dyDescent="0.25">
      <c r="A16" s="28" t="s">
        <v>53</v>
      </c>
    </row>
    <row r="17" spans="1:1" x14ac:dyDescent="0.25">
      <c r="A17" s="14" t="s">
        <v>308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7"/>
  <sheetViews>
    <sheetView showGridLines="0" workbookViewId="0">
      <selection activeCell="L16" sqref="L16"/>
    </sheetView>
  </sheetViews>
  <sheetFormatPr defaultRowHeight="15" x14ac:dyDescent="0.25"/>
  <cols>
    <col min="3" max="3" width="4.7109375" customWidth="1"/>
    <col min="7" max="7" width="3.140625" customWidth="1"/>
  </cols>
  <sheetData>
    <row r="1" spans="1:10" ht="15.75" x14ac:dyDescent="0.25">
      <c r="A1" s="1" t="s">
        <v>39</v>
      </c>
    </row>
    <row r="3" spans="1:10" x14ac:dyDescent="0.25">
      <c r="A3" s="28" t="s">
        <v>309</v>
      </c>
    </row>
    <row r="4" spans="1:10" x14ac:dyDescent="0.25">
      <c r="A4" s="14" t="s">
        <v>310</v>
      </c>
    </row>
    <row r="6" spans="1:10" x14ac:dyDescent="0.25">
      <c r="A6" s="5"/>
      <c r="B6" s="5"/>
      <c r="C6" s="5"/>
      <c r="D6" s="125" t="s">
        <v>56</v>
      </c>
      <c r="E6" s="125"/>
      <c r="F6" s="125"/>
      <c r="G6" s="5"/>
      <c r="H6" s="125" t="s">
        <v>19</v>
      </c>
      <c r="I6" s="125"/>
      <c r="J6" s="125"/>
    </row>
    <row r="7" spans="1:10" x14ac:dyDescent="0.25">
      <c r="A7" s="16"/>
      <c r="B7" s="16"/>
      <c r="C7" s="16"/>
      <c r="D7" s="126" t="s">
        <v>57</v>
      </c>
      <c r="E7" s="126"/>
      <c r="F7" s="126"/>
      <c r="G7" s="16"/>
      <c r="H7" s="126" t="s">
        <v>21</v>
      </c>
      <c r="I7" s="126"/>
      <c r="J7" s="126"/>
    </row>
    <row r="8" spans="1:10" x14ac:dyDescent="0.25">
      <c r="A8" s="16"/>
      <c r="B8" s="16"/>
      <c r="C8" s="16"/>
      <c r="D8" s="17">
        <v>2018</v>
      </c>
      <c r="E8" s="17">
        <v>2019</v>
      </c>
      <c r="F8" s="17">
        <v>2020</v>
      </c>
      <c r="G8" s="17"/>
      <c r="H8" s="17">
        <v>2018</v>
      </c>
      <c r="I8" s="17">
        <v>2019</v>
      </c>
      <c r="J8" s="17">
        <v>2020</v>
      </c>
    </row>
    <row r="9" spans="1:10" x14ac:dyDescent="0.25">
      <c r="A9" s="114"/>
      <c r="B9" s="114"/>
      <c r="C9" s="114"/>
      <c r="D9" s="114"/>
      <c r="E9" s="114"/>
      <c r="F9" s="114"/>
      <c r="G9" s="114"/>
      <c r="H9" s="114"/>
      <c r="I9" s="114"/>
      <c r="J9" s="114"/>
    </row>
    <row r="10" spans="1:10" x14ac:dyDescent="0.25">
      <c r="A10" s="115" t="s">
        <v>22</v>
      </c>
      <c r="B10" s="115"/>
      <c r="C10" s="115"/>
      <c r="D10" s="9">
        <v>472072</v>
      </c>
      <c r="E10" s="9">
        <v>475842</v>
      </c>
      <c r="F10" s="9">
        <v>475539</v>
      </c>
      <c r="G10" s="115"/>
      <c r="H10" s="24">
        <v>1</v>
      </c>
      <c r="I10" s="24">
        <v>1</v>
      </c>
      <c r="J10" s="24">
        <v>1</v>
      </c>
    </row>
    <row r="11" spans="1:10" x14ac:dyDescent="0.25">
      <c r="A11" s="114" t="s">
        <v>58</v>
      </c>
      <c r="B11" s="114"/>
      <c r="C11" s="114"/>
      <c r="D11" s="10">
        <v>42137</v>
      </c>
      <c r="E11" s="10">
        <v>33018</v>
      </c>
      <c r="F11" s="10">
        <v>29448</v>
      </c>
      <c r="G11" s="114"/>
      <c r="H11" s="26">
        <v>8.9259689199952544E-2</v>
      </c>
      <c r="I11" s="26">
        <v>6.9388578561791522E-2</v>
      </c>
      <c r="J11" s="21">
        <v>6.1925520304328352E-2</v>
      </c>
    </row>
    <row r="12" spans="1:10" x14ac:dyDescent="0.25">
      <c r="A12" s="115" t="s">
        <v>59</v>
      </c>
      <c r="B12" s="115"/>
      <c r="C12" s="115"/>
      <c r="D12" s="9">
        <v>59489</v>
      </c>
      <c r="E12" s="9">
        <v>46032</v>
      </c>
      <c r="F12" s="9">
        <v>41594</v>
      </c>
      <c r="G12" s="115"/>
      <c r="H12" s="37">
        <v>0.12601679404836549</v>
      </c>
      <c r="I12" s="37">
        <v>9.6737992863177275E-2</v>
      </c>
      <c r="J12" s="20">
        <v>8.7467063689834063E-2</v>
      </c>
    </row>
    <row r="13" spans="1:10" x14ac:dyDescent="0.25">
      <c r="A13" s="114" t="s">
        <v>60</v>
      </c>
      <c r="B13" s="114"/>
      <c r="C13" s="114"/>
      <c r="D13" s="10">
        <v>370446</v>
      </c>
      <c r="E13" s="10">
        <v>396792</v>
      </c>
      <c r="F13" s="10">
        <v>404378</v>
      </c>
      <c r="G13" s="114"/>
      <c r="H13" s="38">
        <v>0.78472351675168195</v>
      </c>
      <c r="I13" s="38">
        <v>0.83387342857503122</v>
      </c>
      <c r="J13" s="31">
        <v>0.85035717364926955</v>
      </c>
    </row>
    <row r="14" spans="1:10" x14ac:dyDescent="0.25">
      <c r="A14" s="116" t="s">
        <v>531</v>
      </c>
      <c r="B14" s="116"/>
      <c r="C14" s="116"/>
      <c r="D14" s="39" t="s">
        <v>27</v>
      </c>
      <c r="E14" s="39" t="s">
        <v>27</v>
      </c>
      <c r="F14" s="12">
        <v>119</v>
      </c>
      <c r="G14" s="116"/>
      <c r="H14" s="32" t="s">
        <v>27</v>
      </c>
      <c r="I14" s="32" t="s">
        <v>27</v>
      </c>
      <c r="J14" s="27">
        <v>2.5024235656802074E-4</v>
      </c>
    </row>
    <row r="16" spans="1:10" x14ac:dyDescent="0.25">
      <c r="A16" s="28" t="s">
        <v>311</v>
      </c>
    </row>
    <row r="17" spans="1:1" x14ac:dyDescent="0.25">
      <c r="A17" s="14" t="s">
        <v>312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6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16"/>
  <sheetViews>
    <sheetView showGridLines="0" workbookViewId="0">
      <selection activeCell="H14" sqref="H14"/>
    </sheetView>
  </sheetViews>
  <sheetFormatPr defaultRowHeight="15" x14ac:dyDescent="0.25"/>
  <sheetData>
    <row r="1" spans="1:10" ht="15.75" x14ac:dyDescent="0.25">
      <c r="A1" s="1" t="s">
        <v>39</v>
      </c>
    </row>
    <row r="3" spans="1:10" x14ac:dyDescent="0.25">
      <c r="A3" s="28" t="s">
        <v>313</v>
      </c>
    </row>
    <row r="4" spans="1:10" x14ac:dyDescent="0.25">
      <c r="A4" s="14" t="s">
        <v>314</v>
      </c>
    </row>
    <row r="6" spans="1:10" x14ac:dyDescent="0.25">
      <c r="A6" s="5"/>
      <c r="B6" s="5"/>
      <c r="C6" s="5"/>
      <c r="D6" s="125"/>
      <c r="E6" s="125"/>
      <c r="F6" s="125"/>
      <c r="G6" s="5"/>
      <c r="H6" s="125" t="s">
        <v>61</v>
      </c>
      <c r="I6" s="125"/>
      <c r="J6" s="125"/>
    </row>
    <row r="7" spans="1:10" x14ac:dyDescent="0.25">
      <c r="A7" s="16"/>
      <c r="B7" s="16"/>
      <c r="C7" s="16"/>
      <c r="D7" s="133"/>
      <c r="E7" s="133"/>
      <c r="F7" s="133"/>
      <c r="G7" s="16"/>
      <c r="H7" s="126" t="s">
        <v>62</v>
      </c>
      <c r="I7" s="126"/>
      <c r="J7" s="126"/>
    </row>
    <row r="8" spans="1:10" x14ac:dyDescent="0.25">
      <c r="A8" s="16" t="s">
        <v>5</v>
      </c>
      <c r="B8" s="16"/>
      <c r="C8" s="16"/>
      <c r="D8" s="34"/>
      <c r="E8" s="34"/>
      <c r="F8" s="34"/>
      <c r="G8" s="17"/>
      <c r="H8" s="17">
        <v>2018</v>
      </c>
      <c r="I8" s="17">
        <v>2019</v>
      </c>
      <c r="J8" s="17">
        <v>2020</v>
      </c>
    </row>
    <row r="9" spans="1:10" x14ac:dyDescent="0.2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22</v>
      </c>
      <c r="B10" s="8"/>
      <c r="C10" s="8"/>
      <c r="D10" s="9"/>
      <c r="E10" s="9"/>
      <c r="F10" s="9"/>
      <c r="G10" s="8"/>
      <c r="H10" s="48">
        <v>82512</v>
      </c>
      <c r="I10" s="48">
        <v>57046</v>
      </c>
      <c r="J10" s="48">
        <v>41935</v>
      </c>
    </row>
    <row r="11" spans="1:10" x14ac:dyDescent="0.25">
      <c r="A11" s="29" t="s">
        <v>63</v>
      </c>
      <c r="B11" s="29"/>
      <c r="C11" s="29"/>
      <c r="D11" s="30"/>
      <c r="E11" s="30"/>
      <c r="F11" s="30"/>
      <c r="G11" s="29"/>
      <c r="H11" s="49">
        <v>12374</v>
      </c>
      <c r="I11" s="49">
        <v>9437</v>
      </c>
      <c r="J11" s="50">
        <v>5305</v>
      </c>
    </row>
    <row r="12" spans="1:10" x14ac:dyDescent="0.25">
      <c r="A12" s="11" t="s">
        <v>64</v>
      </c>
      <c r="B12" s="11"/>
      <c r="C12" s="11"/>
      <c r="D12" s="12"/>
      <c r="E12" s="12"/>
      <c r="F12" s="12"/>
      <c r="G12" s="11"/>
      <c r="H12" s="51">
        <v>70138</v>
      </c>
      <c r="I12" s="51">
        <v>47609</v>
      </c>
      <c r="J12" s="52">
        <v>36630</v>
      </c>
    </row>
    <row r="15" spans="1:10" x14ac:dyDescent="0.25">
      <c r="A15" s="28" t="s">
        <v>315</v>
      </c>
    </row>
    <row r="16" spans="1:10" x14ac:dyDescent="0.25">
      <c r="A16" s="14" t="s">
        <v>316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5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F17"/>
  <sheetViews>
    <sheetView showGridLines="0" workbookViewId="0">
      <selection activeCell="E2" sqref="E2"/>
    </sheetView>
  </sheetViews>
  <sheetFormatPr defaultRowHeight="15" x14ac:dyDescent="0.25"/>
  <cols>
    <col min="1" max="1" width="33.85546875" customWidth="1"/>
    <col min="6" max="6" width="10.5703125" customWidth="1"/>
  </cols>
  <sheetData>
    <row r="1" spans="1:6" ht="15.75" x14ac:dyDescent="0.25">
      <c r="A1" s="1" t="s">
        <v>39</v>
      </c>
    </row>
    <row r="3" spans="1:6" x14ac:dyDescent="0.25">
      <c r="A3" s="28" t="s">
        <v>317</v>
      </c>
    </row>
    <row r="4" spans="1:6" x14ac:dyDescent="0.25">
      <c r="A4" s="14" t="s">
        <v>318</v>
      </c>
    </row>
    <row r="6" spans="1:6" x14ac:dyDescent="0.25">
      <c r="A6" s="5"/>
      <c r="B6" s="5"/>
      <c r="C6" s="5"/>
      <c r="D6" s="125" t="s">
        <v>18</v>
      </c>
      <c r="E6" s="125"/>
      <c r="F6" s="125"/>
    </row>
    <row r="7" spans="1:6" x14ac:dyDescent="0.25">
      <c r="A7" s="16"/>
      <c r="B7" s="16"/>
      <c r="C7" s="16"/>
      <c r="D7" s="126" t="s">
        <v>65</v>
      </c>
      <c r="E7" s="126"/>
      <c r="F7" s="126"/>
    </row>
    <row r="8" spans="1:6" x14ac:dyDescent="0.25">
      <c r="A8" s="16" t="s">
        <v>31</v>
      </c>
      <c r="B8" s="16"/>
      <c r="C8" s="16"/>
      <c r="D8" s="17">
        <v>2018</v>
      </c>
      <c r="E8" s="17">
        <v>2019</v>
      </c>
      <c r="F8" s="17">
        <v>2020</v>
      </c>
    </row>
    <row r="9" spans="1:6" x14ac:dyDescent="0.25">
      <c r="A9" s="7" t="s">
        <v>11</v>
      </c>
      <c r="B9" s="7"/>
      <c r="C9" s="7"/>
      <c r="D9" s="7"/>
      <c r="E9" s="7"/>
      <c r="F9" s="7"/>
    </row>
    <row r="10" spans="1:6" x14ac:dyDescent="0.25">
      <c r="A10" s="8" t="s">
        <v>22</v>
      </c>
      <c r="B10" s="8"/>
      <c r="C10" s="8"/>
      <c r="D10" s="9">
        <v>890263.70499999996</v>
      </c>
      <c r="E10" s="9">
        <v>932141.14500000002</v>
      </c>
      <c r="F10" s="9">
        <v>1124107.648</v>
      </c>
    </row>
    <row r="11" spans="1:6" x14ac:dyDescent="0.25">
      <c r="A11" s="7" t="s">
        <v>66</v>
      </c>
      <c r="B11" s="29"/>
      <c r="C11" s="29"/>
      <c r="D11" s="30">
        <v>126961.50599999999</v>
      </c>
      <c r="E11" s="30">
        <v>123376.004</v>
      </c>
      <c r="F11" s="30">
        <v>142529.14300000001</v>
      </c>
    </row>
    <row r="12" spans="1:6" x14ac:dyDescent="0.25">
      <c r="A12" s="8" t="s">
        <v>34</v>
      </c>
      <c r="B12" s="8"/>
      <c r="C12" s="8"/>
      <c r="D12" s="9">
        <v>732657.57299999997</v>
      </c>
      <c r="E12" s="9">
        <v>774870.98800000001</v>
      </c>
      <c r="F12" s="9">
        <v>943787.05900000001</v>
      </c>
    </row>
    <row r="13" spans="1:6" x14ac:dyDescent="0.25">
      <c r="A13" s="41" t="s">
        <v>33</v>
      </c>
      <c r="B13" s="41"/>
      <c r="C13" s="41"/>
      <c r="D13" s="42">
        <v>30644.626</v>
      </c>
      <c r="E13" s="42">
        <v>33894.152999999998</v>
      </c>
      <c r="F13" s="42">
        <v>37791.446000000004</v>
      </c>
    </row>
    <row r="16" spans="1:6" x14ac:dyDescent="0.25">
      <c r="A16" s="28" t="s">
        <v>319</v>
      </c>
    </row>
    <row r="17" spans="1:1" x14ac:dyDescent="0.25">
      <c r="A17" s="14" t="s">
        <v>320</v>
      </c>
    </row>
  </sheetData>
  <mergeCells count="2">
    <mergeCell ref="D6:F6"/>
    <mergeCell ref="D7:F7"/>
  </mergeCells>
  <pageMargins left="0.70866141732283472" right="0.70866141732283472" top="0.74803149606299213" bottom="0.74803149606299213" header="0.31496062992125984" footer="0.31496062992125984"/>
  <pageSetup paperSize="9" scale="98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18"/>
  <sheetViews>
    <sheetView showGridLines="0" workbookViewId="0">
      <selection activeCell="I16" sqref="I16"/>
    </sheetView>
  </sheetViews>
  <sheetFormatPr defaultRowHeight="15" x14ac:dyDescent="0.25"/>
  <cols>
    <col min="6" max="6" width="10.5703125" customWidth="1"/>
    <col min="7" max="7" width="2.7109375" customWidth="1"/>
  </cols>
  <sheetData>
    <row r="1" spans="1:10" ht="15.75" x14ac:dyDescent="0.25">
      <c r="A1" s="1" t="s">
        <v>39</v>
      </c>
    </row>
    <row r="3" spans="1:10" x14ac:dyDescent="0.25">
      <c r="A3" s="28" t="s">
        <v>321</v>
      </c>
    </row>
    <row r="4" spans="1:10" x14ac:dyDescent="0.25">
      <c r="A4" s="14" t="s">
        <v>322</v>
      </c>
    </row>
    <row r="6" spans="1:10" x14ac:dyDescent="0.25">
      <c r="A6" s="5"/>
      <c r="B6" s="5"/>
      <c r="C6" s="5"/>
      <c r="D6" s="125" t="s">
        <v>18</v>
      </c>
      <c r="E6" s="125"/>
      <c r="F6" s="125"/>
      <c r="G6" s="5"/>
      <c r="H6" s="125" t="s">
        <v>19</v>
      </c>
      <c r="I6" s="125"/>
      <c r="J6" s="125"/>
    </row>
    <row r="7" spans="1:10" x14ac:dyDescent="0.25">
      <c r="A7" s="16"/>
      <c r="B7" s="16"/>
      <c r="C7" s="16"/>
      <c r="D7" s="126" t="s">
        <v>65</v>
      </c>
      <c r="E7" s="126"/>
      <c r="F7" s="126"/>
      <c r="G7" s="16"/>
      <c r="H7" s="126" t="s">
        <v>21</v>
      </c>
      <c r="I7" s="126"/>
      <c r="J7" s="126"/>
    </row>
    <row r="8" spans="1:10" x14ac:dyDescent="0.25">
      <c r="A8" s="16"/>
      <c r="B8" s="16"/>
      <c r="C8" s="16"/>
      <c r="D8" s="17">
        <v>2018</v>
      </c>
      <c r="E8" s="17">
        <v>2019</v>
      </c>
      <c r="F8" s="17">
        <v>2020</v>
      </c>
      <c r="G8" s="17"/>
      <c r="H8" s="17">
        <v>2018</v>
      </c>
      <c r="I8" s="17">
        <v>2019</v>
      </c>
      <c r="J8" s="17">
        <v>2020</v>
      </c>
    </row>
    <row r="9" spans="1:10" x14ac:dyDescent="0.25">
      <c r="A9" s="7" t="s">
        <v>11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22</v>
      </c>
      <c r="B10" s="8"/>
      <c r="C10" s="8"/>
      <c r="D10" s="9">
        <v>890263.70500000007</v>
      </c>
      <c r="E10" s="9">
        <v>932141.14500000002</v>
      </c>
      <c r="F10" s="9">
        <v>1124107.648</v>
      </c>
      <c r="G10" s="8"/>
      <c r="H10" s="22">
        <v>1</v>
      </c>
      <c r="I10" s="22">
        <v>1</v>
      </c>
      <c r="J10" s="22">
        <v>1</v>
      </c>
    </row>
    <row r="11" spans="1:10" x14ac:dyDescent="0.25">
      <c r="A11" s="7" t="s">
        <v>51</v>
      </c>
      <c r="B11" s="7"/>
      <c r="C11" s="7"/>
      <c r="D11" s="10">
        <v>303906.96100000001</v>
      </c>
      <c r="E11" s="10">
        <v>356745.18199999997</v>
      </c>
      <c r="F11" s="10">
        <v>436246.42499999999</v>
      </c>
      <c r="G11" s="7"/>
      <c r="H11" s="21">
        <v>0.34136734912718919</v>
      </c>
      <c r="I11" s="21">
        <v>0.38271584074319559</v>
      </c>
      <c r="J11" s="21">
        <v>0.38808242767155338</v>
      </c>
    </row>
    <row r="12" spans="1:10" x14ac:dyDescent="0.25">
      <c r="A12" s="8" t="s">
        <v>50</v>
      </c>
      <c r="B12" s="8"/>
      <c r="C12" s="8"/>
      <c r="D12" s="9">
        <v>331034.74400000001</v>
      </c>
      <c r="E12" s="9">
        <v>325162.31</v>
      </c>
      <c r="F12" s="9">
        <v>385597.20600000001</v>
      </c>
      <c r="G12" s="8"/>
      <c r="H12" s="22">
        <v>0.37183897550894762</v>
      </c>
      <c r="I12" s="22">
        <v>0.34883377023336953</v>
      </c>
      <c r="J12" s="22">
        <v>0.34302516016686685</v>
      </c>
    </row>
    <row r="13" spans="1:10" x14ac:dyDescent="0.25">
      <c r="A13" s="7" t="s">
        <v>38</v>
      </c>
      <c r="B13" s="7"/>
      <c r="C13" s="7"/>
      <c r="D13" s="10">
        <v>223598.79199999999</v>
      </c>
      <c r="E13" s="10">
        <v>208908.77499999999</v>
      </c>
      <c r="F13" s="10">
        <v>246051.66200000001</v>
      </c>
      <c r="G13" s="7"/>
      <c r="H13" s="26">
        <v>0.25116017955601139</v>
      </c>
      <c r="I13" s="21">
        <v>0.22411710514076705</v>
      </c>
      <c r="J13" s="21">
        <v>0.21888620937485162</v>
      </c>
    </row>
    <row r="14" spans="1:10" x14ac:dyDescent="0.25">
      <c r="A14" s="11" t="s">
        <v>28</v>
      </c>
      <c r="B14" s="11"/>
      <c r="C14" s="11"/>
      <c r="D14" s="12">
        <v>31723.207999999999</v>
      </c>
      <c r="E14" s="12">
        <v>41324.877999999997</v>
      </c>
      <c r="F14" s="12">
        <v>56212.355000000003</v>
      </c>
      <c r="G14" s="11"/>
      <c r="H14" s="27">
        <v>3.5633495807851669E-2</v>
      </c>
      <c r="I14" s="27">
        <v>4.4333283882667787E-2</v>
      </c>
      <c r="J14" s="27">
        <v>5.0006202786728127E-2</v>
      </c>
    </row>
    <row r="15" spans="1:10" x14ac:dyDescent="0.25">
      <c r="A15" s="4"/>
      <c r="B15" s="4"/>
      <c r="C15" s="4"/>
      <c r="D15" s="72"/>
      <c r="E15" s="72"/>
      <c r="F15" s="72"/>
      <c r="G15" s="4"/>
      <c r="H15" s="79"/>
      <c r="I15" s="79"/>
      <c r="J15" s="79"/>
    </row>
    <row r="16" spans="1:10" x14ac:dyDescent="0.25">
      <c r="A16" s="4"/>
      <c r="B16" s="4"/>
      <c r="C16" s="4"/>
      <c r="D16" s="77"/>
      <c r="E16" s="77"/>
      <c r="F16" s="77"/>
      <c r="G16" s="4"/>
      <c r="H16" s="78"/>
      <c r="I16" s="78"/>
      <c r="J16" s="78"/>
    </row>
    <row r="17" spans="1:1" x14ac:dyDescent="0.25">
      <c r="A17" s="28" t="s">
        <v>323</v>
      </c>
    </row>
    <row r="18" spans="1:1" x14ac:dyDescent="0.25">
      <c r="A18" s="14" t="s">
        <v>324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18"/>
  <sheetViews>
    <sheetView showGridLines="0" workbookViewId="0">
      <selection activeCell="K17" sqref="K17"/>
    </sheetView>
  </sheetViews>
  <sheetFormatPr defaultRowHeight="15" x14ac:dyDescent="0.25"/>
  <cols>
    <col min="7" max="7" width="2.42578125" customWidth="1"/>
  </cols>
  <sheetData>
    <row r="1" spans="1:10" ht="15.75" x14ac:dyDescent="0.25">
      <c r="A1" s="1" t="s">
        <v>39</v>
      </c>
    </row>
    <row r="3" spans="1:10" x14ac:dyDescent="0.25">
      <c r="A3" s="28" t="s">
        <v>325</v>
      </c>
    </row>
    <row r="4" spans="1:10" x14ac:dyDescent="0.25">
      <c r="A4" s="14" t="s">
        <v>326</v>
      </c>
    </row>
    <row r="6" spans="1:10" x14ac:dyDescent="0.25">
      <c r="A6" s="5"/>
      <c r="B6" s="5"/>
      <c r="C6" s="5"/>
      <c r="D6" s="125" t="s">
        <v>18</v>
      </c>
      <c r="E6" s="125"/>
      <c r="F6" s="125"/>
      <c r="G6" s="5"/>
      <c r="H6" s="125" t="s">
        <v>19</v>
      </c>
      <c r="I6" s="125"/>
      <c r="J6" s="125"/>
    </row>
    <row r="7" spans="1:10" x14ac:dyDescent="0.25">
      <c r="A7" s="16"/>
      <c r="B7" s="16"/>
      <c r="C7" s="16"/>
      <c r="D7" s="126" t="s">
        <v>65</v>
      </c>
      <c r="E7" s="128"/>
      <c r="F7" s="128"/>
      <c r="G7" s="16"/>
      <c r="H7" s="126" t="s">
        <v>21</v>
      </c>
      <c r="I7" s="128"/>
      <c r="J7" s="128"/>
    </row>
    <row r="8" spans="1:10" x14ac:dyDescent="0.25">
      <c r="A8" s="16"/>
      <c r="B8" s="16"/>
      <c r="C8" s="16"/>
      <c r="D8" s="17">
        <v>2018</v>
      </c>
      <c r="E8" s="17">
        <v>2019</v>
      </c>
      <c r="F8" s="17">
        <v>2020</v>
      </c>
      <c r="G8" s="17"/>
      <c r="H8" s="17">
        <v>2018</v>
      </c>
      <c r="I8" s="17">
        <v>2019</v>
      </c>
      <c r="J8" s="17">
        <v>2020</v>
      </c>
    </row>
    <row r="9" spans="1:10" x14ac:dyDescent="0.25">
      <c r="A9" s="7" t="s">
        <v>11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22</v>
      </c>
      <c r="B10" s="8"/>
      <c r="C10" s="8"/>
      <c r="D10" s="9">
        <v>126961.50599999999</v>
      </c>
      <c r="E10" s="9">
        <v>123376.004</v>
      </c>
      <c r="F10" s="9">
        <v>142529.14299999998</v>
      </c>
      <c r="G10" s="8"/>
      <c r="H10" s="22">
        <v>1</v>
      </c>
      <c r="I10" s="22">
        <v>1</v>
      </c>
      <c r="J10" s="22">
        <v>1.0000000000000002</v>
      </c>
    </row>
    <row r="11" spans="1:10" x14ac:dyDescent="0.25">
      <c r="A11" s="7" t="s">
        <v>25</v>
      </c>
      <c r="B11" s="7"/>
      <c r="C11" s="7"/>
      <c r="D11" s="10">
        <v>48293.491000000002</v>
      </c>
      <c r="E11" s="10">
        <v>51890.055</v>
      </c>
      <c r="F11" s="10">
        <v>59934.072</v>
      </c>
      <c r="G11" s="7"/>
      <c r="H11" s="21">
        <v>0.38037900243558864</v>
      </c>
      <c r="I11" s="21">
        <v>0.42058466247618137</v>
      </c>
      <c r="J11" s="21">
        <v>0.4205039807192274</v>
      </c>
    </row>
    <row r="12" spans="1:10" x14ac:dyDescent="0.25">
      <c r="A12" s="8" t="s">
        <v>50</v>
      </c>
      <c r="B12" s="8"/>
      <c r="C12" s="8"/>
      <c r="D12" s="9">
        <v>37923.572999999997</v>
      </c>
      <c r="E12" s="9">
        <v>34543.667999999998</v>
      </c>
      <c r="F12" s="9">
        <v>40575.232000000004</v>
      </c>
      <c r="G12" s="8"/>
      <c r="H12" s="22">
        <v>0.29870134810782728</v>
      </c>
      <c r="I12" s="22">
        <v>0.27998692517225632</v>
      </c>
      <c r="J12" s="22">
        <v>0.28468024956832871</v>
      </c>
    </row>
    <row r="13" spans="1:10" x14ac:dyDescent="0.25">
      <c r="A13" s="7" t="s">
        <v>38</v>
      </c>
      <c r="B13" s="7"/>
      <c r="C13" s="7"/>
      <c r="D13" s="10">
        <v>36196.150999999998</v>
      </c>
      <c r="E13" s="10">
        <v>31429.05</v>
      </c>
      <c r="F13" s="10">
        <v>35124.555999999997</v>
      </c>
      <c r="G13" s="7"/>
      <c r="H13" s="26">
        <v>0.28509547610438712</v>
      </c>
      <c r="I13" s="21">
        <v>0.25474199991110102</v>
      </c>
      <c r="J13" s="21">
        <v>0.24643771274201798</v>
      </c>
    </row>
    <row r="14" spans="1:10" x14ac:dyDescent="0.25">
      <c r="A14" s="11" t="s">
        <v>28</v>
      </c>
      <c r="B14" s="11"/>
      <c r="C14" s="11"/>
      <c r="D14" s="12">
        <v>4548.2910000000002</v>
      </c>
      <c r="E14" s="12">
        <v>5513.2309999999998</v>
      </c>
      <c r="F14" s="12">
        <v>6895.2830000000004</v>
      </c>
      <c r="G14" s="11"/>
      <c r="H14" s="27">
        <v>3.5824173352197008E-2</v>
      </c>
      <c r="I14" s="27">
        <v>4.4686412440461273E-2</v>
      </c>
      <c r="J14" s="27">
        <v>4.8378056970426048E-2</v>
      </c>
    </row>
    <row r="15" spans="1:10" x14ac:dyDescent="0.25">
      <c r="A15" s="4"/>
      <c r="B15" s="4"/>
      <c r="C15" s="4"/>
      <c r="D15" s="72"/>
      <c r="E15" s="72"/>
      <c r="F15" s="72"/>
      <c r="G15" s="4"/>
      <c r="H15" s="79"/>
      <c r="I15" s="79"/>
      <c r="J15" s="79"/>
    </row>
    <row r="16" spans="1:10" x14ac:dyDescent="0.25">
      <c r="A16" s="4"/>
      <c r="B16" s="4"/>
      <c r="C16" s="4"/>
      <c r="D16" s="77"/>
      <c r="E16" s="77"/>
      <c r="F16" s="77"/>
      <c r="G16" s="4"/>
      <c r="H16" s="78"/>
      <c r="I16" s="78"/>
      <c r="J16" s="78"/>
    </row>
    <row r="17" spans="1:1" x14ac:dyDescent="0.25">
      <c r="A17" s="28" t="s">
        <v>327</v>
      </c>
    </row>
    <row r="18" spans="1:1" x14ac:dyDescent="0.25">
      <c r="A18" s="14" t="s">
        <v>328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8"/>
  <sheetViews>
    <sheetView showGridLines="0" workbookViewId="0">
      <selection activeCell="I16" sqref="I16"/>
    </sheetView>
  </sheetViews>
  <sheetFormatPr defaultRowHeight="15" x14ac:dyDescent="0.25"/>
  <cols>
    <col min="7" max="7" width="2.5703125" customWidth="1"/>
  </cols>
  <sheetData>
    <row r="1" spans="1:10" ht="15.75" x14ac:dyDescent="0.25">
      <c r="A1" s="1" t="s">
        <v>39</v>
      </c>
    </row>
    <row r="3" spans="1:10" x14ac:dyDescent="0.25">
      <c r="A3" s="28" t="s">
        <v>329</v>
      </c>
    </row>
    <row r="4" spans="1:10" x14ac:dyDescent="0.25">
      <c r="A4" s="53" t="s">
        <v>330</v>
      </c>
    </row>
    <row r="6" spans="1:10" x14ac:dyDescent="0.25">
      <c r="A6" s="5"/>
      <c r="B6" s="5"/>
      <c r="C6" s="5"/>
      <c r="D6" s="125" t="s">
        <v>18</v>
      </c>
      <c r="E6" s="125"/>
      <c r="F6" s="125"/>
      <c r="G6" s="5"/>
      <c r="H6" s="125" t="s">
        <v>19</v>
      </c>
      <c r="I6" s="125"/>
      <c r="J6" s="125"/>
    </row>
    <row r="7" spans="1:10" x14ac:dyDescent="0.25">
      <c r="A7" s="16"/>
      <c r="B7" s="16"/>
      <c r="C7" s="16"/>
      <c r="D7" s="126" t="s">
        <v>65</v>
      </c>
      <c r="E7" s="128"/>
      <c r="F7" s="128"/>
      <c r="G7" s="16"/>
      <c r="H7" s="126" t="s">
        <v>21</v>
      </c>
      <c r="I7" s="128"/>
      <c r="J7" s="128"/>
    </row>
    <row r="8" spans="1:10" x14ac:dyDescent="0.25">
      <c r="A8" s="16"/>
      <c r="B8" s="16"/>
      <c r="C8" s="16"/>
      <c r="D8" s="17">
        <v>2018</v>
      </c>
      <c r="E8" s="17">
        <v>2019</v>
      </c>
      <c r="F8" s="17">
        <v>2020</v>
      </c>
      <c r="G8" s="17"/>
      <c r="H8" s="17">
        <v>2018</v>
      </c>
      <c r="I8" s="17">
        <v>2019</v>
      </c>
      <c r="J8" s="17">
        <v>2020</v>
      </c>
    </row>
    <row r="9" spans="1:10" x14ac:dyDescent="0.25">
      <c r="A9" s="7" t="s">
        <v>11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22</v>
      </c>
      <c r="B10" s="8"/>
      <c r="C10" s="8"/>
      <c r="D10" s="9">
        <v>732657.57299999997</v>
      </c>
      <c r="E10" s="9">
        <v>774870.98800000013</v>
      </c>
      <c r="F10" s="9">
        <v>943787.05899999989</v>
      </c>
      <c r="G10" s="8"/>
      <c r="H10" s="22">
        <v>1</v>
      </c>
      <c r="I10" s="22">
        <v>0.99999999999999978</v>
      </c>
      <c r="J10" s="22">
        <v>1</v>
      </c>
    </row>
    <row r="11" spans="1:10" x14ac:dyDescent="0.25">
      <c r="A11" s="7" t="s">
        <v>51</v>
      </c>
      <c r="B11" s="7"/>
      <c r="C11" s="7"/>
      <c r="D11" s="10">
        <v>249554.39600000001</v>
      </c>
      <c r="E11" s="10">
        <v>298761.41800000001</v>
      </c>
      <c r="F11" s="10">
        <v>369876.23200000002</v>
      </c>
      <c r="G11" s="7"/>
      <c r="H11" s="21">
        <v>0.34061532316953202</v>
      </c>
      <c r="I11" s="21">
        <v>0.38556278738880845</v>
      </c>
      <c r="J11" s="21">
        <v>0.39190644592214108</v>
      </c>
    </row>
    <row r="12" spans="1:10" x14ac:dyDescent="0.25">
      <c r="A12" s="8" t="s">
        <v>50</v>
      </c>
      <c r="B12" s="8"/>
      <c r="C12" s="8"/>
      <c r="D12" s="9">
        <v>277431.03999999998</v>
      </c>
      <c r="E12" s="9">
        <v>271948.33100000001</v>
      </c>
      <c r="F12" s="9">
        <v>323766.34999999998</v>
      </c>
      <c r="G12" s="8"/>
      <c r="H12" s="22">
        <v>0.37866399014209057</v>
      </c>
      <c r="I12" s="22">
        <v>0.35095949546636007</v>
      </c>
      <c r="J12" s="22">
        <v>0.34305021128712043</v>
      </c>
    </row>
    <row r="13" spans="1:10" x14ac:dyDescent="0.25">
      <c r="A13" s="7" t="s">
        <v>38</v>
      </c>
      <c r="B13" s="7"/>
      <c r="C13" s="7"/>
      <c r="D13" s="10">
        <v>182415.23</v>
      </c>
      <c r="E13" s="10">
        <v>172773.78</v>
      </c>
      <c r="F13" s="10">
        <v>205970.33100000001</v>
      </c>
      <c r="G13" s="7"/>
      <c r="H13" s="26">
        <v>0.2489774714988171</v>
      </c>
      <c r="I13" s="21">
        <v>0.2229710270169516</v>
      </c>
      <c r="J13" s="21">
        <v>0.21823813860961197</v>
      </c>
    </row>
    <row r="14" spans="1:10" x14ac:dyDescent="0.25">
      <c r="A14" s="11" t="s">
        <v>28</v>
      </c>
      <c r="B14" s="11"/>
      <c r="C14" s="11"/>
      <c r="D14" s="12">
        <v>23256.906999999999</v>
      </c>
      <c r="E14" s="12">
        <v>31387.458999999999</v>
      </c>
      <c r="F14" s="12">
        <v>44174.146000000001</v>
      </c>
      <c r="G14" s="11"/>
      <c r="H14" s="27">
        <v>3.1743215189560324E-2</v>
      </c>
      <c r="I14" s="27">
        <v>4.0506690127879705E-2</v>
      </c>
      <c r="J14" s="27">
        <v>4.6805204181126631E-2</v>
      </c>
    </row>
    <row r="15" spans="1:10" x14ac:dyDescent="0.25">
      <c r="A15" s="4"/>
      <c r="B15" s="4"/>
      <c r="C15" s="4"/>
      <c r="D15" s="72"/>
      <c r="E15" s="72"/>
      <c r="F15" s="72"/>
      <c r="G15" s="4"/>
      <c r="H15" s="79"/>
      <c r="I15" s="79"/>
      <c r="J15" s="79"/>
    </row>
    <row r="16" spans="1:10" x14ac:dyDescent="0.25">
      <c r="A16" s="4"/>
      <c r="B16" s="4"/>
      <c r="C16" s="4"/>
      <c r="D16" s="77"/>
      <c r="E16" s="77"/>
      <c r="F16" s="77"/>
      <c r="G16" s="4"/>
      <c r="H16" s="78"/>
      <c r="I16" s="78"/>
      <c r="J16" s="78"/>
    </row>
    <row r="17" spans="1:1" x14ac:dyDescent="0.25">
      <c r="A17" s="28" t="s">
        <v>67</v>
      </c>
    </row>
    <row r="18" spans="1:1" x14ac:dyDescent="0.25">
      <c r="A18" s="14" t="s">
        <v>331</v>
      </c>
    </row>
  </sheetData>
  <mergeCells count="4">
    <mergeCell ref="D6:F6"/>
    <mergeCell ref="H6:J6"/>
    <mergeCell ref="D7:F7"/>
    <mergeCell ref="H7:J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showGridLines="0" workbookViewId="0">
      <selection activeCell="G3" sqref="G3"/>
    </sheetView>
  </sheetViews>
  <sheetFormatPr defaultRowHeight="15" x14ac:dyDescent="0.25"/>
  <cols>
    <col min="1" max="1" width="15.5703125" customWidth="1"/>
    <col min="6" max="8" width="12.7109375" customWidth="1"/>
  </cols>
  <sheetData>
    <row r="1" spans="1:8" ht="15.75" x14ac:dyDescent="0.25">
      <c r="A1" s="1" t="s">
        <v>0</v>
      </c>
    </row>
    <row r="2" spans="1:8" x14ac:dyDescent="0.25">
      <c r="A2" s="2"/>
    </row>
    <row r="3" spans="1:8" x14ac:dyDescent="0.25">
      <c r="A3" s="3" t="s">
        <v>1</v>
      </c>
    </row>
    <row r="4" spans="1:8" x14ac:dyDescent="0.25">
      <c r="A4" s="4" t="s">
        <v>2</v>
      </c>
    </row>
    <row r="6" spans="1:8" x14ac:dyDescent="0.25">
      <c r="A6" s="5"/>
      <c r="B6" s="5"/>
      <c r="C6" s="5"/>
      <c r="D6" s="5"/>
      <c r="E6" s="5"/>
      <c r="F6" s="6">
        <v>2018</v>
      </c>
      <c r="G6" s="6">
        <v>2019</v>
      </c>
      <c r="H6" s="6">
        <v>2020</v>
      </c>
    </row>
    <row r="7" spans="1:8" x14ac:dyDescent="0.25">
      <c r="A7" s="7"/>
      <c r="B7" s="7"/>
      <c r="C7" s="7"/>
      <c r="D7" s="7"/>
      <c r="E7" s="7"/>
      <c r="F7" s="7"/>
      <c r="G7" s="7"/>
      <c r="H7" s="7"/>
    </row>
    <row r="8" spans="1:8" x14ac:dyDescent="0.25">
      <c r="A8" s="8" t="s">
        <v>6</v>
      </c>
      <c r="B8" s="8"/>
      <c r="C8" s="8"/>
      <c r="D8" s="8"/>
      <c r="E8" s="8"/>
      <c r="F8" s="9">
        <v>73361</v>
      </c>
      <c r="G8" s="9">
        <v>62898</v>
      </c>
      <c r="H8" s="9">
        <v>55099</v>
      </c>
    </row>
    <row r="9" spans="1:8" x14ac:dyDescent="0.25">
      <c r="A9" s="7" t="s">
        <v>7</v>
      </c>
      <c r="B9" s="7"/>
      <c r="C9" s="7"/>
      <c r="D9" s="7"/>
      <c r="E9" s="7"/>
      <c r="F9" s="10">
        <v>1971</v>
      </c>
      <c r="G9" s="10">
        <v>1397</v>
      </c>
      <c r="H9" s="10">
        <v>1139</v>
      </c>
    </row>
    <row r="10" spans="1:8" x14ac:dyDescent="0.25">
      <c r="A10" s="8" t="s">
        <v>8</v>
      </c>
      <c r="B10" s="8"/>
      <c r="C10" s="8"/>
      <c r="D10" s="8"/>
      <c r="E10" s="8"/>
      <c r="F10" s="9">
        <v>384</v>
      </c>
      <c r="G10" s="9">
        <v>305</v>
      </c>
      <c r="H10" s="9">
        <v>266</v>
      </c>
    </row>
    <row r="11" spans="1:8" x14ac:dyDescent="0.25">
      <c r="A11" s="102"/>
      <c r="B11" s="114"/>
      <c r="C11" s="114"/>
      <c r="D11" s="114"/>
      <c r="E11" s="114"/>
      <c r="F11" s="119"/>
      <c r="G11" s="119"/>
      <c r="H11" s="119"/>
    </row>
    <row r="12" spans="1:8" x14ac:dyDescent="0.25">
      <c r="A12" s="8" t="s">
        <v>10</v>
      </c>
      <c r="B12" s="8"/>
      <c r="C12" s="8"/>
      <c r="D12" s="8"/>
      <c r="E12" s="8"/>
      <c r="F12" s="9">
        <v>76122</v>
      </c>
      <c r="G12" s="9">
        <v>80005</v>
      </c>
      <c r="H12" s="9">
        <v>79475</v>
      </c>
    </row>
    <row r="13" spans="1:8" x14ac:dyDescent="0.25">
      <c r="A13" s="114" t="s">
        <v>9</v>
      </c>
      <c r="B13" s="114"/>
      <c r="C13" s="114"/>
      <c r="D13" s="114"/>
      <c r="E13" s="114"/>
      <c r="F13" s="10">
        <v>1369</v>
      </c>
      <c r="G13" s="10">
        <v>1180</v>
      </c>
      <c r="H13" s="10">
        <v>1029</v>
      </c>
    </row>
    <row r="14" spans="1:8" x14ac:dyDescent="0.25">
      <c r="A14" s="8"/>
      <c r="B14" s="8"/>
      <c r="C14" s="8"/>
      <c r="D14" s="8"/>
      <c r="E14" s="8"/>
      <c r="F14" s="9"/>
      <c r="G14" s="9"/>
      <c r="H14" s="9"/>
    </row>
    <row r="15" spans="1:8" x14ac:dyDescent="0.25">
      <c r="A15" s="114" t="s">
        <v>11</v>
      </c>
      <c r="B15" s="114"/>
      <c r="C15" s="114"/>
      <c r="D15" s="114"/>
      <c r="E15" s="114"/>
      <c r="F15" s="114"/>
      <c r="G15" s="114"/>
      <c r="H15" s="114"/>
    </row>
    <row r="16" spans="1:8" x14ac:dyDescent="0.25">
      <c r="A16" s="8" t="s">
        <v>12</v>
      </c>
      <c r="B16" s="8"/>
      <c r="C16" s="8"/>
      <c r="D16" s="8"/>
      <c r="E16" s="8"/>
      <c r="F16" s="9">
        <v>223327.29500000001</v>
      </c>
      <c r="G16" s="9">
        <v>190109.43900000001</v>
      </c>
      <c r="H16" s="9">
        <v>181631.65899999999</v>
      </c>
    </row>
    <row r="17" spans="1:8" x14ac:dyDescent="0.25">
      <c r="A17" s="114" t="s">
        <v>13</v>
      </c>
      <c r="B17" s="114"/>
      <c r="C17" s="114"/>
      <c r="D17" s="114"/>
      <c r="E17" s="114"/>
      <c r="F17" s="10">
        <v>149246.95600000001</v>
      </c>
      <c r="G17" s="10">
        <v>122639.632</v>
      </c>
      <c r="H17" s="10">
        <v>109620.91</v>
      </c>
    </row>
    <row r="18" spans="1:8" x14ac:dyDescent="0.25">
      <c r="A18" s="8" t="s">
        <v>14</v>
      </c>
      <c r="B18" s="8"/>
      <c r="C18" s="8"/>
      <c r="D18" s="8"/>
      <c r="E18" s="8"/>
      <c r="F18" s="9">
        <v>6402.2520000000004</v>
      </c>
      <c r="G18" s="9">
        <v>4880.9579999999996</v>
      </c>
      <c r="H18" s="9">
        <v>3823.4380000000001</v>
      </c>
    </row>
    <row r="19" spans="1:8" x14ac:dyDescent="0.25">
      <c r="A19" s="41" t="s">
        <v>15</v>
      </c>
      <c r="B19" s="41"/>
      <c r="C19" s="41"/>
      <c r="D19" s="41"/>
      <c r="E19" s="41"/>
      <c r="F19" s="42">
        <v>67677.972999999998</v>
      </c>
      <c r="G19" s="42">
        <v>62588.849000000002</v>
      </c>
      <c r="H19" s="42">
        <v>68187.311000000002</v>
      </c>
    </row>
    <row r="20" spans="1:8" x14ac:dyDescent="0.25">
      <c r="A20" s="4"/>
      <c r="B20" s="4"/>
      <c r="C20" s="4"/>
      <c r="D20" s="4"/>
      <c r="E20" s="4"/>
      <c r="F20" s="77"/>
      <c r="G20" s="77"/>
      <c r="H20" s="77"/>
    </row>
    <row r="21" spans="1:8" x14ac:dyDescent="0.25">
      <c r="A21" s="4"/>
      <c r="B21" s="4"/>
      <c r="C21" s="4"/>
      <c r="D21" s="4"/>
      <c r="E21" s="4"/>
      <c r="F21" s="77"/>
      <c r="G21" s="77"/>
      <c r="H21" s="77"/>
    </row>
    <row r="22" spans="1:8" x14ac:dyDescent="0.25">
      <c r="A22" s="3" t="s">
        <v>3</v>
      </c>
    </row>
    <row r="23" spans="1:8" x14ac:dyDescent="0.25">
      <c r="A23" s="3" t="s">
        <v>4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J19"/>
  <sheetViews>
    <sheetView showGridLines="0" workbookViewId="0">
      <selection activeCell="J18" sqref="J18"/>
    </sheetView>
  </sheetViews>
  <sheetFormatPr defaultRowHeight="15" x14ac:dyDescent="0.25"/>
  <cols>
    <col min="3" max="3" width="3.7109375" customWidth="1"/>
    <col min="7" max="7" width="2.5703125" customWidth="1"/>
  </cols>
  <sheetData>
    <row r="1" spans="1:10" ht="15.75" x14ac:dyDescent="0.25">
      <c r="A1" s="1" t="s">
        <v>39</v>
      </c>
    </row>
    <row r="3" spans="1:10" x14ac:dyDescent="0.25">
      <c r="A3" s="28" t="s">
        <v>332</v>
      </c>
    </row>
    <row r="4" spans="1:10" x14ac:dyDescent="0.25">
      <c r="A4" s="14" t="s">
        <v>333</v>
      </c>
    </row>
    <row r="6" spans="1:10" x14ac:dyDescent="0.25">
      <c r="A6" s="5"/>
      <c r="B6" s="5"/>
      <c r="C6" s="5"/>
      <c r="D6" s="125" t="s">
        <v>18</v>
      </c>
      <c r="E6" s="125"/>
      <c r="F6" s="125"/>
      <c r="G6" s="5"/>
      <c r="H6" s="125" t="s">
        <v>19</v>
      </c>
      <c r="I6" s="125"/>
      <c r="J6" s="125"/>
    </row>
    <row r="7" spans="1:10" x14ac:dyDescent="0.25">
      <c r="A7" s="16"/>
      <c r="B7" s="16"/>
      <c r="C7" s="16"/>
      <c r="D7" s="126" t="s">
        <v>65</v>
      </c>
      <c r="E7" s="128"/>
      <c r="F7" s="128"/>
      <c r="G7" s="16"/>
      <c r="H7" s="126" t="s">
        <v>21</v>
      </c>
      <c r="I7" s="128"/>
      <c r="J7" s="128"/>
    </row>
    <row r="8" spans="1:10" x14ac:dyDescent="0.25">
      <c r="A8" s="16"/>
      <c r="B8" s="16"/>
      <c r="C8" s="16"/>
      <c r="D8" s="17">
        <v>2018</v>
      </c>
      <c r="E8" s="17">
        <v>2019</v>
      </c>
      <c r="F8" s="17">
        <v>2020</v>
      </c>
      <c r="G8" s="17"/>
      <c r="H8" s="17">
        <v>2018</v>
      </c>
      <c r="I8" s="17">
        <v>2019</v>
      </c>
      <c r="J8" s="17">
        <v>2020</v>
      </c>
    </row>
    <row r="9" spans="1:10" x14ac:dyDescent="0.25">
      <c r="A9" s="7" t="s">
        <v>11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22</v>
      </c>
      <c r="B10" s="8"/>
      <c r="C10" s="8"/>
      <c r="D10" s="9">
        <v>30644.626</v>
      </c>
      <c r="E10" s="9">
        <v>33894.153000000006</v>
      </c>
      <c r="F10" s="9">
        <v>37791.445999999996</v>
      </c>
      <c r="G10" s="8"/>
      <c r="H10" s="22">
        <v>1</v>
      </c>
      <c r="I10" s="22">
        <v>0.99999999999999978</v>
      </c>
      <c r="J10" s="22">
        <v>1</v>
      </c>
    </row>
    <row r="11" spans="1:10" x14ac:dyDescent="0.25">
      <c r="A11" s="29" t="s">
        <v>50</v>
      </c>
      <c r="B11" s="29"/>
      <c r="C11" s="29"/>
      <c r="D11" s="30">
        <v>15680.130999999999</v>
      </c>
      <c r="E11" s="30">
        <v>18670.311000000002</v>
      </c>
      <c r="F11" s="30">
        <v>21255.624</v>
      </c>
      <c r="G11" s="29"/>
      <c r="H11" s="21">
        <v>0.51167637027125079</v>
      </c>
      <c r="I11" s="21">
        <v>0.55084164516517042</v>
      </c>
      <c r="J11" s="21">
        <v>0.56244537454322341</v>
      </c>
    </row>
    <row r="12" spans="1:10" x14ac:dyDescent="0.25">
      <c r="A12" s="18" t="s">
        <v>51</v>
      </c>
      <c r="B12" s="18"/>
      <c r="C12" s="18"/>
      <c r="D12" s="19">
        <v>6059.0739999999996</v>
      </c>
      <c r="E12" s="19">
        <v>6093.7089999999998</v>
      </c>
      <c r="F12" s="19">
        <v>6436.1210000000001</v>
      </c>
      <c r="G12" s="18"/>
      <c r="H12" s="22">
        <v>0.19772060523760349</v>
      </c>
      <c r="I12" s="22">
        <v>0.17978643691140472</v>
      </c>
      <c r="J12" s="22">
        <v>0.17030629100564187</v>
      </c>
    </row>
    <row r="13" spans="1:10" x14ac:dyDescent="0.25">
      <c r="A13" s="29" t="s">
        <v>93</v>
      </c>
      <c r="B13" s="29"/>
      <c r="C13" s="29"/>
      <c r="D13" s="30">
        <v>3865.5920000000001</v>
      </c>
      <c r="E13" s="30">
        <v>4378.4979999999996</v>
      </c>
      <c r="F13" s="30">
        <v>5107.8069999999998</v>
      </c>
      <c r="G13" s="29"/>
      <c r="H13" s="26">
        <v>0.12614257390512779</v>
      </c>
      <c r="I13" s="21">
        <v>0.12918151399151348</v>
      </c>
      <c r="J13" s="21">
        <v>0.13515775501154415</v>
      </c>
    </row>
    <row r="14" spans="1:10" x14ac:dyDescent="0.25">
      <c r="A14" s="18" t="s">
        <v>38</v>
      </c>
      <c r="B14" s="18"/>
      <c r="C14" s="18"/>
      <c r="D14" s="19">
        <v>4987.4110000000001</v>
      </c>
      <c r="E14" s="36">
        <v>4705.9449999999997</v>
      </c>
      <c r="F14" s="36">
        <v>4956.7749999999996</v>
      </c>
      <c r="G14" s="18"/>
      <c r="H14" s="24">
        <v>0.16274993860261175</v>
      </c>
      <c r="I14" s="24">
        <v>0.13884238381764544</v>
      </c>
      <c r="J14" s="24">
        <v>0.13116129507190596</v>
      </c>
    </row>
    <row r="15" spans="1:10" x14ac:dyDescent="0.25">
      <c r="A15" s="41" t="s">
        <v>28</v>
      </c>
      <c r="B15" s="41"/>
      <c r="C15" s="41"/>
      <c r="D15" s="42">
        <v>52.417999999999999</v>
      </c>
      <c r="E15" s="42">
        <v>45.69</v>
      </c>
      <c r="F15" s="42">
        <v>35.119</v>
      </c>
      <c r="G15" s="41"/>
      <c r="H15" s="45">
        <v>1.7105119834061606E-3</v>
      </c>
      <c r="I15" s="44">
        <v>1.3480201142657257E-3</v>
      </c>
      <c r="J15" s="44">
        <v>9.2928436768468722E-4</v>
      </c>
    </row>
    <row r="16" spans="1:10" x14ac:dyDescent="0.25">
      <c r="A16" s="4"/>
      <c r="B16" s="4"/>
      <c r="C16" s="4"/>
      <c r="D16" s="77"/>
      <c r="E16" s="77"/>
      <c r="F16" s="72"/>
      <c r="G16" s="4"/>
      <c r="H16" s="79"/>
      <c r="I16" s="79"/>
      <c r="J16" s="79"/>
    </row>
    <row r="17" spans="1:10" x14ac:dyDescent="0.25">
      <c r="A17" s="4"/>
      <c r="B17" s="4"/>
      <c r="C17" s="4"/>
      <c r="D17" s="77"/>
      <c r="E17" s="77"/>
      <c r="F17" s="72"/>
      <c r="G17" s="4"/>
      <c r="H17" s="79"/>
      <c r="I17" s="79"/>
      <c r="J17" s="79"/>
    </row>
    <row r="18" spans="1:10" x14ac:dyDescent="0.25">
      <c r="A18" s="28" t="s">
        <v>68</v>
      </c>
    </row>
    <row r="19" spans="1:10" x14ac:dyDescent="0.25">
      <c r="A19" s="14" t="s">
        <v>334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J27"/>
  <sheetViews>
    <sheetView showGridLines="0" topLeftCell="A7" workbookViewId="0">
      <selection activeCell="O29" sqref="O29"/>
    </sheetView>
  </sheetViews>
  <sheetFormatPr defaultRowHeight="15" x14ac:dyDescent="0.25"/>
  <cols>
    <col min="3" max="3" width="6" customWidth="1"/>
    <col min="7" max="7" width="3.140625" customWidth="1"/>
  </cols>
  <sheetData>
    <row r="1" spans="1:10" ht="15.75" x14ac:dyDescent="0.25">
      <c r="A1" s="1" t="s">
        <v>39</v>
      </c>
    </row>
    <row r="3" spans="1:10" x14ac:dyDescent="0.25">
      <c r="A3" s="28" t="s">
        <v>335</v>
      </c>
    </row>
    <row r="4" spans="1:10" x14ac:dyDescent="0.25">
      <c r="A4" s="14" t="s">
        <v>336</v>
      </c>
    </row>
    <row r="6" spans="1:10" x14ac:dyDescent="0.25">
      <c r="A6" s="5"/>
      <c r="B6" s="5"/>
      <c r="C6" s="5"/>
      <c r="D6" s="125"/>
      <c r="E6" s="125"/>
      <c r="F6" s="125"/>
      <c r="G6" s="5"/>
      <c r="H6" s="125" t="s">
        <v>19</v>
      </c>
      <c r="I6" s="125"/>
      <c r="J6" s="125"/>
    </row>
    <row r="7" spans="1:10" x14ac:dyDescent="0.25">
      <c r="A7" s="16"/>
      <c r="B7" s="16"/>
      <c r="C7" s="16"/>
      <c r="D7" s="126" t="s">
        <v>72</v>
      </c>
      <c r="E7" s="128"/>
      <c r="F7" s="128"/>
      <c r="G7" s="16"/>
      <c r="H7" s="126" t="s">
        <v>21</v>
      </c>
      <c r="I7" s="128"/>
      <c r="J7" s="128"/>
    </row>
    <row r="8" spans="1:10" x14ac:dyDescent="0.25">
      <c r="A8" s="16"/>
      <c r="B8" s="16"/>
      <c r="C8" s="16"/>
      <c r="D8" s="17">
        <v>2018</v>
      </c>
      <c r="E8" s="17">
        <v>2019</v>
      </c>
      <c r="F8" s="17">
        <v>2020</v>
      </c>
      <c r="G8" s="17"/>
      <c r="H8" s="17">
        <f>D8</f>
        <v>2018</v>
      </c>
      <c r="I8" s="17">
        <f t="shared" ref="I8:J8" si="0">E8</f>
        <v>2019</v>
      </c>
      <c r="J8" s="17">
        <f t="shared" si="0"/>
        <v>2020</v>
      </c>
    </row>
    <row r="9" spans="1:10" x14ac:dyDescent="0.25">
      <c r="A9" s="10" t="s">
        <v>45</v>
      </c>
      <c r="B9" s="121"/>
      <c r="C9" s="121"/>
      <c r="D9" s="121"/>
      <c r="E9" s="121"/>
      <c r="F9" s="121"/>
      <c r="G9" s="121"/>
      <c r="H9" s="121"/>
      <c r="I9" s="121"/>
      <c r="J9" s="121"/>
    </row>
    <row r="10" spans="1:10" x14ac:dyDescent="0.25">
      <c r="A10" s="122" t="s">
        <v>22</v>
      </c>
      <c r="B10" s="122"/>
      <c r="C10" s="122"/>
      <c r="D10" s="9">
        <v>180046.00100000002</v>
      </c>
      <c r="E10" s="9">
        <v>187997.49099999998</v>
      </c>
      <c r="F10" s="9">
        <v>196176.932</v>
      </c>
      <c r="G10" s="122"/>
      <c r="H10" s="22">
        <v>0.99999999999999989</v>
      </c>
      <c r="I10" s="22">
        <v>1</v>
      </c>
      <c r="J10" s="22">
        <v>1</v>
      </c>
    </row>
    <row r="11" spans="1:10" x14ac:dyDescent="0.25">
      <c r="A11" s="121" t="s">
        <v>50</v>
      </c>
      <c r="B11" s="121"/>
      <c r="C11" s="121"/>
      <c r="D11" s="10">
        <v>106675.24</v>
      </c>
      <c r="E11" s="10">
        <v>105339.018</v>
      </c>
      <c r="F11" s="10">
        <v>113005.09600000001</v>
      </c>
      <c r="G11" s="121"/>
      <c r="H11" s="21">
        <v>0.59248880512486357</v>
      </c>
      <c r="I11" s="21">
        <v>0.56032140343830439</v>
      </c>
      <c r="J11" s="21">
        <v>0.57603661576275444</v>
      </c>
    </row>
    <row r="12" spans="1:10" x14ac:dyDescent="0.25">
      <c r="A12" s="122" t="s">
        <v>51</v>
      </c>
      <c r="B12" s="122"/>
      <c r="C12" s="122"/>
      <c r="D12" s="9">
        <v>36443.114000000001</v>
      </c>
      <c r="E12" s="9">
        <v>43467.883000000002</v>
      </c>
      <c r="F12" s="9">
        <v>42486.887999999999</v>
      </c>
      <c r="G12" s="122"/>
      <c r="H12" s="22">
        <v>0.20241001631577477</v>
      </c>
      <c r="I12" s="22">
        <v>0.23121522935643862</v>
      </c>
      <c r="J12" s="22">
        <v>0.21657433199128631</v>
      </c>
    </row>
    <row r="13" spans="1:10" x14ac:dyDescent="0.25">
      <c r="A13" s="121" t="s">
        <v>38</v>
      </c>
      <c r="B13" s="121"/>
      <c r="C13" s="121"/>
      <c r="D13" s="25">
        <v>31124.754000000001</v>
      </c>
      <c r="E13" s="25">
        <v>30630.697</v>
      </c>
      <c r="F13" s="25">
        <v>28306.657999999999</v>
      </c>
      <c r="G13" s="121"/>
      <c r="H13" s="38">
        <v>0.17287112086427289</v>
      </c>
      <c r="I13" s="21">
        <v>0.16293141380275125</v>
      </c>
      <c r="J13" s="21">
        <v>0.14429147051805255</v>
      </c>
    </row>
    <row r="14" spans="1:10" x14ac:dyDescent="0.25">
      <c r="A14" s="122" t="s">
        <v>93</v>
      </c>
      <c r="B14" s="122"/>
      <c r="C14" s="122"/>
      <c r="D14" s="9">
        <v>5771.1049999999996</v>
      </c>
      <c r="E14" s="9">
        <v>8532.9189999999999</v>
      </c>
      <c r="F14" s="9">
        <v>12350.779</v>
      </c>
      <c r="G14" s="122"/>
      <c r="H14" s="22">
        <v>3.2053502815649865E-2</v>
      </c>
      <c r="I14" s="22">
        <v>4.5388472764245562E-2</v>
      </c>
      <c r="J14" s="22">
        <v>6.2957346075735346E-2</v>
      </c>
    </row>
    <row r="15" spans="1:10" x14ac:dyDescent="0.25">
      <c r="A15" s="41" t="s">
        <v>28</v>
      </c>
      <c r="B15" s="41"/>
      <c r="C15" s="41"/>
      <c r="D15" s="43">
        <v>31.788</v>
      </c>
      <c r="E15" s="43">
        <v>26.974</v>
      </c>
      <c r="F15" s="43">
        <v>27.510999999999999</v>
      </c>
      <c r="G15" s="41"/>
      <c r="H15" s="45">
        <v>1.765548794388385E-4</v>
      </c>
      <c r="I15" s="44">
        <v>1.434806382602202E-4</v>
      </c>
      <c r="J15" s="44">
        <v>1.4023565217137761E-4</v>
      </c>
    </row>
    <row r="16" spans="1:10" x14ac:dyDescent="0.25">
      <c r="A16" s="121"/>
      <c r="B16" s="121"/>
      <c r="C16" s="121"/>
      <c r="D16" s="134" t="s">
        <v>73</v>
      </c>
      <c r="E16" s="128"/>
      <c r="F16" s="128"/>
      <c r="G16" s="121"/>
      <c r="H16" s="54"/>
      <c r="I16" s="54"/>
      <c r="J16" s="40"/>
    </row>
    <row r="17" spans="1:10" x14ac:dyDescent="0.25">
      <c r="A17" s="122" t="s">
        <v>22</v>
      </c>
      <c r="B17" s="122"/>
      <c r="C17" s="122"/>
      <c r="D17" s="47">
        <v>4107.3959999999997</v>
      </c>
      <c r="E17" s="47">
        <v>4810.3589999999995</v>
      </c>
      <c r="F17" s="47">
        <v>5601.8770000000004</v>
      </c>
      <c r="G17" s="122"/>
      <c r="H17" s="24">
        <v>1</v>
      </c>
      <c r="I17" s="24">
        <v>1</v>
      </c>
      <c r="J17" s="24">
        <v>0.99999999999999989</v>
      </c>
    </row>
    <row r="18" spans="1:10" x14ac:dyDescent="0.25">
      <c r="A18" s="121" t="s">
        <v>50</v>
      </c>
      <c r="B18" s="121"/>
      <c r="C18" s="121"/>
      <c r="D18" s="10">
        <v>2094.002</v>
      </c>
      <c r="E18" s="10">
        <v>2292.7890000000002</v>
      </c>
      <c r="F18" s="10">
        <v>2670.1019999999999</v>
      </c>
      <c r="G18" s="121"/>
      <c r="H18" s="26">
        <v>0.50981254303213031</v>
      </c>
      <c r="I18" s="21">
        <v>0.476635735503317</v>
      </c>
      <c r="J18" s="21">
        <v>0.47664416766023238</v>
      </c>
    </row>
    <row r="19" spans="1:10" x14ac:dyDescent="0.25">
      <c r="A19" s="122" t="s">
        <v>51</v>
      </c>
      <c r="B19" s="122"/>
      <c r="C19" s="122"/>
      <c r="D19" s="9">
        <v>905.67600000000004</v>
      </c>
      <c r="E19" s="9">
        <v>1132.0409999999999</v>
      </c>
      <c r="F19" s="9">
        <v>1338.47</v>
      </c>
      <c r="G19" s="122"/>
      <c r="H19" s="24">
        <v>0.22049882699403711</v>
      </c>
      <c r="I19" s="24">
        <v>0.23533399482242387</v>
      </c>
      <c r="J19" s="22">
        <v>0.23893241497448087</v>
      </c>
    </row>
    <row r="20" spans="1:10" x14ac:dyDescent="0.25">
      <c r="A20" s="121" t="s">
        <v>38</v>
      </c>
      <c r="B20" s="121"/>
      <c r="C20" s="121"/>
      <c r="D20" s="10">
        <v>1022.1950000000001</v>
      </c>
      <c r="E20" s="10">
        <v>1232.7180000000001</v>
      </c>
      <c r="F20" s="10">
        <v>1319.251</v>
      </c>
      <c r="G20" s="121"/>
      <c r="H20" s="38">
        <v>0.24886692201092861</v>
      </c>
      <c r="I20" s="38">
        <v>0.2562632019772329</v>
      </c>
      <c r="J20" s="31">
        <v>0.23550160062421932</v>
      </c>
    </row>
    <row r="21" spans="1:10" x14ac:dyDescent="0.25">
      <c r="A21" s="123" t="s">
        <v>28</v>
      </c>
      <c r="B21" s="123"/>
      <c r="C21" s="123"/>
      <c r="D21" s="12">
        <v>85.522999999999996</v>
      </c>
      <c r="E21" s="12">
        <v>152.81100000000001</v>
      </c>
      <c r="F21" s="12">
        <v>274.05399999999997</v>
      </c>
      <c r="G21" s="123"/>
      <c r="H21" s="32">
        <v>2.0821707962903991E-2</v>
      </c>
      <c r="I21" s="32">
        <v>3.1767067697026363E-2</v>
      </c>
      <c r="J21" s="27">
        <v>4.8921816741067319E-2</v>
      </c>
    </row>
    <row r="22" spans="1:10" x14ac:dyDescent="0.25">
      <c r="A22" s="4"/>
      <c r="B22" s="4"/>
      <c r="C22" s="4"/>
      <c r="D22" s="77"/>
      <c r="E22" s="77"/>
      <c r="F22" s="72"/>
      <c r="G22" s="4"/>
      <c r="H22" s="79"/>
      <c r="I22" s="79"/>
      <c r="J22" s="79"/>
    </row>
    <row r="23" spans="1:10" x14ac:dyDescent="0.25">
      <c r="A23" s="4"/>
      <c r="B23" s="4"/>
      <c r="C23" s="4"/>
      <c r="D23" s="77"/>
      <c r="E23" s="77"/>
      <c r="F23" s="72"/>
      <c r="G23" s="4"/>
      <c r="H23" s="79"/>
      <c r="I23" s="79"/>
      <c r="J23" s="79"/>
    </row>
    <row r="24" spans="1:10" x14ac:dyDescent="0.25">
      <c r="A24" s="28" t="s">
        <v>69</v>
      </c>
    </row>
    <row r="25" spans="1:10" x14ac:dyDescent="0.25">
      <c r="A25" s="14" t="s">
        <v>337</v>
      </c>
    </row>
    <row r="27" spans="1:10" x14ac:dyDescent="0.25">
      <c r="A27" s="55" t="s">
        <v>72</v>
      </c>
      <c r="F27" s="55" t="s">
        <v>73</v>
      </c>
    </row>
  </sheetData>
  <mergeCells count="5">
    <mergeCell ref="D6:F6"/>
    <mergeCell ref="H6:J6"/>
    <mergeCell ref="D7:F7"/>
    <mergeCell ref="H7:J7"/>
    <mergeCell ref="D16:F16"/>
  </mergeCells>
  <pageMargins left="0.70866141732283472" right="0.70866141732283472" top="0.74803149606299213" bottom="0.74803149606299213" header="0.31496062992125984" footer="0.31496062992125984"/>
  <pageSetup paperSize="9" scale="95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J18"/>
  <sheetViews>
    <sheetView showGridLines="0" workbookViewId="0">
      <selection activeCell="J16" sqref="J16"/>
    </sheetView>
  </sheetViews>
  <sheetFormatPr defaultRowHeight="15" x14ac:dyDescent="0.25"/>
  <cols>
    <col min="3" max="3" width="1.85546875" customWidth="1"/>
    <col min="7" max="7" width="2.42578125" customWidth="1"/>
  </cols>
  <sheetData>
    <row r="1" spans="1:10" ht="15.75" x14ac:dyDescent="0.25">
      <c r="A1" s="1" t="s">
        <v>39</v>
      </c>
    </row>
    <row r="3" spans="1:10" x14ac:dyDescent="0.25">
      <c r="A3" s="28" t="s">
        <v>338</v>
      </c>
    </row>
    <row r="4" spans="1:10" x14ac:dyDescent="0.25">
      <c r="A4" s="14" t="s">
        <v>339</v>
      </c>
    </row>
    <row r="6" spans="1:10" x14ac:dyDescent="0.25">
      <c r="A6" s="5"/>
      <c r="B6" s="5"/>
      <c r="C6" s="5"/>
      <c r="D6" s="125" t="s">
        <v>76</v>
      </c>
      <c r="E6" s="125"/>
      <c r="F6" s="125"/>
      <c r="G6" s="5"/>
      <c r="H6" s="125" t="s">
        <v>19</v>
      </c>
      <c r="I6" s="125"/>
      <c r="J6" s="125"/>
    </row>
    <row r="7" spans="1:10" x14ac:dyDescent="0.25">
      <c r="A7" s="16"/>
      <c r="B7" s="16"/>
      <c r="C7" s="16"/>
      <c r="D7" s="126" t="s">
        <v>77</v>
      </c>
      <c r="E7" s="128"/>
      <c r="F7" s="128"/>
      <c r="G7" s="16"/>
      <c r="H7" s="126" t="s">
        <v>21</v>
      </c>
      <c r="I7" s="128"/>
      <c r="J7" s="128"/>
    </row>
    <row r="8" spans="1:10" x14ac:dyDescent="0.25">
      <c r="A8" s="16" t="s">
        <v>5</v>
      </c>
      <c r="B8" s="16"/>
      <c r="C8" s="16"/>
      <c r="D8" s="17">
        <v>2018</v>
      </c>
      <c r="E8" s="17">
        <v>2019</v>
      </c>
      <c r="F8" s="17">
        <v>2020</v>
      </c>
      <c r="G8" s="17"/>
      <c r="H8" s="17">
        <v>2018</v>
      </c>
      <c r="I8" s="17">
        <v>2019</v>
      </c>
      <c r="J8" s="17">
        <v>2020</v>
      </c>
    </row>
    <row r="9" spans="1:10" x14ac:dyDescent="0.2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22</v>
      </c>
      <c r="B10" s="8"/>
      <c r="C10" s="8"/>
      <c r="D10" s="9">
        <v>348212</v>
      </c>
      <c r="E10" s="9">
        <v>355398</v>
      </c>
      <c r="F10" s="9">
        <v>365076</v>
      </c>
      <c r="G10" s="8"/>
      <c r="H10" s="24">
        <v>1</v>
      </c>
      <c r="I10" s="24">
        <v>1</v>
      </c>
      <c r="J10" s="24">
        <v>0.99999999999999989</v>
      </c>
    </row>
    <row r="11" spans="1:10" x14ac:dyDescent="0.25">
      <c r="A11" s="7" t="s">
        <v>50</v>
      </c>
      <c r="B11" s="7"/>
      <c r="C11" s="7"/>
      <c r="D11" s="25">
        <v>131704</v>
      </c>
      <c r="E11" s="25">
        <v>135316</v>
      </c>
      <c r="F11" s="25">
        <v>136446</v>
      </c>
      <c r="G11" s="7"/>
      <c r="H11" s="26">
        <v>0.3782293545311477</v>
      </c>
      <c r="I11" s="26">
        <v>0.38074496761377385</v>
      </c>
      <c r="J11" s="21">
        <v>0.37374683627518651</v>
      </c>
    </row>
    <row r="12" spans="1:10" x14ac:dyDescent="0.25">
      <c r="A12" s="8" t="s">
        <v>51</v>
      </c>
      <c r="B12" s="8"/>
      <c r="C12" s="8"/>
      <c r="D12" s="47">
        <v>117325</v>
      </c>
      <c r="E12" s="47">
        <v>124550</v>
      </c>
      <c r="F12" s="47">
        <v>130023</v>
      </c>
      <c r="G12" s="8"/>
      <c r="H12" s="24">
        <v>0.33693554501280831</v>
      </c>
      <c r="I12" s="24">
        <v>0.35045216911744015</v>
      </c>
      <c r="J12" s="22">
        <v>0.3561532393255103</v>
      </c>
    </row>
    <row r="13" spans="1:10" x14ac:dyDescent="0.25">
      <c r="A13" s="7" t="s">
        <v>38</v>
      </c>
      <c r="B13" s="7"/>
      <c r="C13" s="7"/>
      <c r="D13" s="10">
        <v>89529</v>
      </c>
      <c r="E13" s="10">
        <v>83790</v>
      </c>
      <c r="F13" s="10">
        <v>82678</v>
      </c>
      <c r="G13" s="7"/>
      <c r="H13" s="26">
        <v>0.25711061077734254</v>
      </c>
      <c r="I13" s="26">
        <v>0.23576384785508078</v>
      </c>
      <c r="J13" s="21">
        <v>0.22646791353033341</v>
      </c>
    </row>
    <row r="14" spans="1:10" x14ac:dyDescent="0.25">
      <c r="A14" s="11" t="s">
        <v>28</v>
      </c>
      <c r="B14" s="11"/>
      <c r="C14" s="11"/>
      <c r="D14" s="39">
        <v>9654</v>
      </c>
      <c r="E14" s="39">
        <v>11742</v>
      </c>
      <c r="F14" s="39">
        <v>15929</v>
      </c>
      <c r="G14" s="11"/>
      <c r="H14" s="32">
        <v>2.7724489678701482E-2</v>
      </c>
      <c r="I14" s="32">
        <v>3.30390154137052E-2</v>
      </c>
      <c r="J14" s="27">
        <v>4.3632010868969749E-2</v>
      </c>
    </row>
    <row r="15" spans="1:10" x14ac:dyDescent="0.25">
      <c r="A15" s="4"/>
      <c r="B15" s="4"/>
      <c r="C15" s="4"/>
      <c r="D15" s="72"/>
      <c r="E15" s="72"/>
      <c r="F15" s="72"/>
      <c r="G15" s="4"/>
      <c r="H15" s="79"/>
      <c r="I15" s="79"/>
      <c r="J15" s="79"/>
    </row>
    <row r="16" spans="1:10" x14ac:dyDescent="0.25">
      <c r="A16" s="4"/>
      <c r="B16" s="4"/>
      <c r="C16" s="4"/>
      <c r="D16" s="72"/>
      <c r="E16" s="72"/>
      <c r="F16" s="72"/>
      <c r="G16" s="4"/>
      <c r="H16" s="79"/>
      <c r="I16" s="79"/>
      <c r="J16" s="79"/>
    </row>
    <row r="17" spans="1:1" x14ac:dyDescent="0.25">
      <c r="A17" s="28" t="s">
        <v>70</v>
      </c>
    </row>
    <row r="18" spans="1:1" x14ac:dyDescent="0.25">
      <c r="A18" s="14" t="s">
        <v>71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18"/>
  <sheetViews>
    <sheetView showGridLines="0" workbookViewId="0">
      <selection activeCell="J18" sqref="J18"/>
    </sheetView>
  </sheetViews>
  <sheetFormatPr defaultRowHeight="15" x14ac:dyDescent="0.25"/>
  <cols>
    <col min="3" max="3" width="2.7109375" customWidth="1"/>
    <col min="7" max="7" width="2.28515625" customWidth="1"/>
  </cols>
  <sheetData>
    <row r="1" spans="1:10" ht="15.75" x14ac:dyDescent="0.25">
      <c r="A1" s="1" t="s">
        <v>39</v>
      </c>
    </row>
    <row r="3" spans="1:10" x14ac:dyDescent="0.25">
      <c r="A3" s="28" t="s">
        <v>340</v>
      </c>
    </row>
    <row r="4" spans="1:10" x14ac:dyDescent="0.25">
      <c r="A4" s="14" t="s">
        <v>341</v>
      </c>
    </row>
    <row r="6" spans="1:10" x14ac:dyDescent="0.25">
      <c r="A6" s="5"/>
      <c r="B6" s="5"/>
      <c r="C6" s="5"/>
      <c r="D6" s="125" t="s">
        <v>76</v>
      </c>
      <c r="E6" s="125"/>
      <c r="F6" s="125"/>
      <c r="G6" s="5"/>
      <c r="H6" s="125" t="s">
        <v>19</v>
      </c>
      <c r="I6" s="125"/>
      <c r="J6" s="125"/>
    </row>
    <row r="7" spans="1:10" x14ac:dyDescent="0.25">
      <c r="A7" s="16"/>
      <c r="B7" s="16"/>
      <c r="C7" s="16"/>
      <c r="D7" s="126" t="s">
        <v>78</v>
      </c>
      <c r="E7" s="128"/>
      <c r="F7" s="128"/>
      <c r="G7" s="16"/>
      <c r="H7" s="126" t="s">
        <v>21</v>
      </c>
      <c r="I7" s="128"/>
      <c r="J7" s="128"/>
    </row>
    <row r="8" spans="1:10" x14ac:dyDescent="0.25">
      <c r="A8" s="16" t="s">
        <v>5</v>
      </c>
      <c r="B8" s="16"/>
      <c r="C8" s="16"/>
      <c r="D8" s="17">
        <v>2018</v>
      </c>
      <c r="E8" s="17">
        <v>2019</v>
      </c>
      <c r="F8" s="17">
        <v>2020</v>
      </c>
      <c r="G8" s="17"/>
      <c r="H8" s="17">
        <v>2018</v>
      </c>
      <c r="I8" s="17">
        <v>2019</v>
      </c>
      <c r="J8" s="17">
        <v>2020</v>
      </c>
    </row>
    <row r="9" spans="1:10" x14ac:dyDescent="0.2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22</v>
      </c>
      <c r="B10" s="8"/>
      <c r="C10" s="8"/>
      <c r="D10" s="9">
        <v>60711</v>
      </c>
      <c r="E10" s="9">
        <v>62396</v>
      </c>
      <c r="F10" s="9">
        <v>54155</v>
      </c>
      <c r="G10" s="9"/>
      <c r="H10" s="24">
        <v>1</v>
      </c>
      <c r="I10" s="24">
        <v>1</v>
      </c>
      <c r="J10" s="24">
        <v>1</v>
      </c>
    </row>
    <row r="11" spans="1:10" x14ac:dyDescent="0.25">
      <c r="A11" s="29" t="s">
        <v>38</v>
      </c>
      <c r="B11" s="29"/>
      <c r="C11" s="29"/>
      <c r="D11" s="30">
        <v>21500</v>
      </c>
      <c r="E11" s="30">
        <v>21731</v>
      </c>
      <c r="F11" s="30">
        <v>22047</v>
      </c>
      <c r="G11" s="29"/>
      <c r="H11" s="26">
        <v>0.35413681210983183</v>
      </c>
      <c r="I11" s="26">
        <v>0.34827553048272325</v>
      </c>
      <c r="J11" s="21">
        <v>0.40710922352506695</v>
      </c>
    </row>
    <row r="12" spans="1:10" x14ac:dyDescent="0.25">
      <c r="A12" s="18" t="s">
        <v>51</v>
      </c>
      <c r="B12" s="18"/>
      <c r="C12" s="18"/>
      <c r="D12" s="9">
        <v>25138</v>
      </c>
      <c r="E12" s="9">
        <v>25623</v>
      </c>
      <c r="F12" s="9">
        <v>17878</v>
      </c>
      <c r="G12" s="18"/>
      <c r="H12" s="24">
        <v>0.41406005501474197</v>
      </c>
      <c r="I12" s="24">
        <v>0.41065132380280789</v>
      </c>
      <c r="J12" s="22">
        <v>0.33012648878219925</v>
      </c>
    </row>
    <row r="13" spans="1:10" x14ac:dyDescent="0.25">
      <c r="A13" s="29" t="s">
        <v>50</v>
      </c>
      <c r="B13" s="29"/>
      <c r="C13" s="29"/>
      <c r="D13" s="30">
        <v>13954</v>
      </c>
      <c r="E13" s="30">
        <v>14838</v>
      </c>
      <c r="F13" s="30">
        <v>13797</v>
      </c>
      <c r="G13" s="29"/>
      <c r="H13" s="26">
        <v>0.22984302679909735</v>
      </c>
      <c r="I13" s="38">
        <v>0.23780370536572856</v>
      </c>
      <c r="J13" s="31">
        <v>0.25476871941648971</v>
      </c>
    </row>
    <row r="14" spans="1:10" x14ac:dyDescent="0.25">
      <c r="A14" s="11" t="s">
        <v>28</v>
      </c>
      <c r="B14" s="11"/>
      <c r="C14" s="11"/>
      <c r="D14" s="12">
        <v>119</v>
      </c>
      <c r="E14" s="12">
        <v>204</v>
      </c>
      <c r="F14" s="12">
        <v>433</v>
      </c>
      <c r="G14" s="11"/>
      <c r="H14" s="32">
        <v>1.9601060763288366E-3</v>
      </c>
      <c r="I14" s="32">
        <v>3.2694403487403038E-3</v>
      </c>
      <c r="J14" s="27">
        <v>7.9955682762441142E-3</v>
      </c>
    </row>
    <row r="15" spans="1:10" x14ac:dyDescent="0.25">
      <c r="A15" s="4"/>
      <c r="B15" s="4"/>
      <c r="C15" s="4"/>
      <c r="D15" s="72"/>
      <c r="E15" s="72"/>
      <c r="F15" s="72"/>
      <c r="G15" s="4"/>
      <c r="H15" s="79"/>
      <c r="I15" s="79"/>
      <c r="J15" s="79"/>
    </row>
    <row r="16" spans="1:10" x14ac:dyDescent="0.25">
      <c r="A16" s="4"/>
      <c r="B16" s="4"/>
      <c r="C16" s="4"/>
      <c r="D16" s="72"/>
      <c r="E16" s="72"/>
      <c r="F16" s="72"/>
      <c r="G16" s="4"/>
      <c r="H16" s="79"/>
      <c r="I16" s="79"/>
      <c r="J16" s="79"/>
    </row>
    <row r="17" spans="1:1" x14ac:dyDescent="0.25">
      <c r="A17" s="28" t="s">
        <v>74</v>
      </c>
    </row>
    <row r="18" spans="1:1" x14ac:dyDescent="0.25">
      <c r="A18" s="14" t="s">
        <v>75</v>
      </c>
    </row>
  </sheetData>
  <mergeCells count="4">
    <mergeCell ref="D6:F6"/>
    <mergeCell ref="H6:J6"/>
    <mergeCell ref="D7:F7"/>
    <mergeCell ref="H7:J7"/>
  </mergeCells>
  <pageMargins left="0.7" right="0.7" top="0.75" bottom="0.75" header="0.3" footer="0.3"/>
  <pageSetup paperSize="9" orientation="portrait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J16"/>
  <sheetViews>
    <sheetView showGridLines="0" workbookViewId="0">
      <selection activeCell="F13" sqref="F13"/>
    </sheetView>
  </sheetViews>
  <sheetFormatPr defaultRowHeight="15" x14ac:dyDescent="0.25"/>
  <cols>
    <col min="3" max="3" width="13.28515625" customWidth="1"/>
    <col min="4" max="6" width="9.5703125" customWidth="1"/>
    <col min="7" max="7" width="2.5703125" customWidth="1"/>
  </cols>
  <sheetData>
    <row r="1" spans="1:10" ht="15.75" x14ac:dyDescent="0.25">
      <c r="A1" s="1" t="s">
        <v>39</v>
      </c>
    </row>
    <row r="2" spans="1:10" ht="15.75" x14ac:dyDescent="0.25">
      <c r="A2" s="1"/>
    </row>
    <row r="3" spans="1:10" x14ac:dyDescent="0.25">
      <c r="A3" s="28" t="s">
        <v>342</v>
      </c>
    </row>
    <row r="4" spans="1:10" x14ac:dyDescent="0.25">
      <c r="A4" s="14" t="s">
        <v>343</v>
      </c>
    </row>
    <row r="5" spans="1:10" x14ac:dyDescent="0.25">
      <c r="A5" s="14"/>
    </row>
    <row r="6" spans="1:10" x14ac:dyDescent="0.25">
      <c r="A6" s="5"/>
      <c r="B6" s="5"/>
      <c r="C6" s="5"/>
      <c r="D6" s="125" t="s">
        <v>79</v>
      </c>
      <c r="E6" s="125"/>
      <c r="F6" s="125"/>
      <c r="G6" s="5"/>
      <c r="H6" s="125" t="s">
        <v>19</v>
      </c>
      <c r="I6" s="125"/>
      <c r="J6" s="125"/>
    </row>
    <row r="7" spans="1:10" x14ac:dyDescent="0.25">
      <c r="A7" s="16"/>
      <c r="B7" s="16"/>
      <c r="C7" s="16"/>
      <c r="D7" s="126" t="s">
        <v>80</v>
      </c>
      <c r="E7" s="126"/>
      <c r="F7" s="126"/>
      <c r="G7" s="16"/>
      <c r="H7" s="126" t="s">
        <v>21</v>
      </c>
      <c r="I7" s="126"/>
      <c r="J7" s="126"/>
    </row>
    <row r="8" spans="1:10" x14ac:dyDescent="0.25">
      <c r="A8" s="16" t="s">
        <v>31</v>
      </c>
      <c r="B8" s="16"/>
      <c r="C8" s="16"/>
      <c r="D8" s="17">
        <v>2018</v>
      </c>
      <c r="E8" s="17">
        <v>2019</v>
      </c>
      <c r="F8" s="17">
        <v>2020</v>
      </c>
      <c r="G8" s="17"/>
      <c r="H8" s="17">
        <v>2018</v>
      </c>
      <c r="I8" s="17">
        <v>2019</v>
      </c>
      <c r="J8" s="17">
        <v>2020</v>
      </c>
    </row>
    <row r="9" spans="1:10" x14ac:dyDescent="0.25">
      <c r="A9" s="7" t="s">
        <v>493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22</v>
      </c>
      <c r="B10" s="8"/>
      <c r="C10" s="8"/>
      <c r="D10" s="9">
        <v>36555.617790000004</v>
      </c>
      <c r="E10" s="9">
        <v>54838.954129000005</v>
      </c>
      <c r="F10" s="9">
        <v>81904.270630999992</v>
      </c>
      <c r="G10" s="8"/>
      <c r="H10" s="24">
        <v>0.99999999999999978</v>
      </c>
      <c r="I10" s="24">
        <v>1</v>
      </c>
      <c r="J10" s="22">
        <v>1.0000000000000002</v>
      </c>
    </row>
    <row r="11" spans="1:10" x14ac:dyDescent="0.25">
      <c r="A11" s="29" t="s">
        <v>81</v>
      </c>
      <c r="B11" s="29"/>
      <c r="C11" s="29"/>
      <c r="D11" s="30">
        <v>22590.955069</v>
      </c>
      <c r="E11" s="30">
        <v>31547.112739</v>
      </c>
      <c r="F11" s="30">
        <v>48590.350537999999</v>
      </c>
      <c r="G11" s="29"/>
      <c r="H11" s="26">
        <v>0.61798860024135283</v>
      </c>
      <c r="I11" s="26">
        <v>0.57526831501546116</v>
      </c>
      <c r="J11" s="21">
        <v>0.5932578382501219</v>
      </c>
    </row>
    <row r="12" spans="1:10" x14ac:dyDescent="0.25">
      <c r="A12" s="11" t="s">
        <v>82</v>
      </c>
      <c r="B12" s="11"/>
      <c r="C12" s="11"/>
      <c r="D12" s="12">
        <v>13964.662721000001</v>
      </c>
      <c r="E12" s="12">
        <v>23291.841390000001</v>
      </c>
      <c r="F12" s="12">
        <v>33313.920093000001</v>
      </c>
      <c r="G12" s="11"/>
      <c r="H12" s="32">
        <v>0.38201139975864701</v>
      </c>
      <c r="I12" s="32">
        <v>0.42473168498453878</v>
      </c>
      <c r="J12" s="27">
        <v>0.40674216174987826</v>
      </c>
    </row>
    <row r="15" spans="1:10" x14ac:dyDescent="0.25">
      <c r="A15" s="28" t="s">
        <v>344</v>
      </c>
    </row>
    <row r="16" spans="1:10" x14ac:dyDescent="0.25">
      <c r="A16" s="14" t="s">
        <v>345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1" orientation="portrait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J18"/>
  <sheetViews>
    <sheetView showGridLines="0" workbookViewId="0">
      <selection activeCell="J17" sqref="J17"/>
    </sheetView>
  </sheetViews>
  <sheetFormatPr defaultRowHeight="15" x14ac:dyDescent="0.25"/>
  <cols>
    <col min="3" max="3" width="2.7109375" customWidth="1"/>
    <col min="4" max="6" width="9.5703125" customWidth="1"/>
    <col min="7" max="7" width="2.7109375" customWidth="1"/>
  </cols>
  <sheetData>
    <row r="1" spans="1:10" ht="15.75" x14ac:dyDescent="0.25">
      <c r="A1" s="1" t="s">
        <v>39</v>
      </c>
    </row>
    <row r="3" spans="1:10" x14ac:dyDescent="0.25">
      <c r="A3" s="28" t="s">
        <v>346</v>
      </c>
    </row>
    <row r="4" spans="1:10" x14ac:dyDescent="0.25">
      <c r="A4" s="14" t="s">
        <v>347</v>
      </c>
    </row>
    <row r="6" spans="1:10" x14ac:dyDescent="0.25">
      <c r="A6" s="5"/>
      <c r="B6" s="5"/>
      <c r="C6" s="5"/>
      <c r="D6" s="125" t="s">
        <v>273</v>
      </c>
      <c r="E6" s="125"/>
      <c r="F6" s="125"/>
      <c r="G6" s="5"/>
      <c r="H6" s="125" t="s">
        <v>19</v>
      </c>
      <c r="I6" s="125"/>
      <c r="J6" s="125"/>
    </row>
    <row r="7" spans="1:10" x14ac:dyDescent="0.25">
      <c r="A7" s="16"/>
      <c r="B7" s="16"/>
      <c r="C7" s="16"/>
      <c r="D7" s="126" t="s">
        <v>274</v>
      </c>
      <c r="E7" s="128"/>
      <c r="F7" s="128"/>
      <c r="G7" s="16"/>
      <c r="H7" s="126" t="s">
        <v>21</v>
      </c>
      <c r="I7" s="128"/>
      <c r="J7" s="128"/>
    </row>
    <row r="8" spans="1:10" x14ac:dyDescent="0.25">
      <c r="A8" s="16"/>
      <c r="B8" s="16"/>
      <c r="C8" s="16"/>
      <c r="D8" s="17">
        <v>2018</v>
      </c>
      <c r="E8" s="17">
        <v>2019</v>
      </c>
      <c r="F8" s="17">
        <v>2020</v>
      </c>
      <c r="G8" s="17"/>
      <c r="H8" s="17">
        <v>2018</v>
      </c>
      <c r="I8" s="17">
        <v>2019</v>
      </c>
      <c r="J8" s="17">
        <v>2020</v>
      </c>
    </row>
    <row r="9" spans="1:10" x14ac:dyDescent="0.25">
      <c r="A9" s="7" t="s">
        <v>493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22</v>
      </c>
      <c r="B10" s="8"/>
      <c r="C10" s="8"/>
      <c r="D10" s="9">
        <v>36555.617790000004</v>
      </c>
      <c r="E10" s="9">
        <v>54838.954128999998</v>
      </c>
      <c r="F10" s="9">
        <v>81904.270630999992</v>
      </c>
      <c r="G10" s="8"/>
      <c r="H10" s="24">
        <v>1</v>
      </c>
      <c r="I10" s="24">
        <v>1</v>
      </c>
      <c r="J10" s="24">
        <v>1.0000000000000002</v>
      </c>
    </row>
    <row r="11" spans="1:10" x14ac:dyDescent="0.25">
      <c r="A11" s="29" t="s">
        <v>50</v>
      </c>
      <c r="B11" s="29"/>
      <c r="C11" s="29"/>
      <c r="D11" s="30">
        <v>20701.807075000001</v>
      </c>
      <c r="E11" s="30">
        <v>33659.254528999998</v>
      </c>
      <c r="F11" s="30">
        <v>51350.354154000001</v>
      </c>
      <c r="G11" s="29"/>
      <c r="H11" s="26">
        <v>0.56630986771787228</v>
      </c>
      <c r="I11" s="26">
        <v>0.61378367008644819</v>
      </c>
      <c r="J11" s="21">
        <v>0.62695575894139488</v>
      </c>
    </row>
    <row r="12" spans="1:10" x14ac:dyDescent="0.25">
      <c r="A12" s="18" t="s">
        <v>51</v>
      </c>
      <c r="B12" s="18"/>
      <c r="C12" s="18"/>
      <c r="D12" s="9">
        <v>9569.8285259999993</v>
      </c>
      <c r="E12" s="9">
        <v>13347.144533000001</v>
      </c>
      <c r="F12" s="9">
        <v>19419.011164</v>
      </c>
      <c r="G12" s="18"/>
      <c r="H12" s="24">
        <v>0.26178817660736897</v>
      </c>
      <c r="I12" s="24">
        <v>0.2433880212522461</v>
      </c>
      <c r="J12" s="22">
        <v>0.23709400028098276</v>
      </c>
    </row>
    <row r="13" spans="1:10" x14ac:dyDescent="0.25">
      <c r="A13" s="29" t="s">
        <v>38</v>
      </c>
      <c r="B13" s="29"/>
      <c r="C13" s="29"/>
      <c r="D13" s="30">
        <v>5626.4319390000001</v>
      </c>
      <c r="E13" s="30">
        <v>6697.9451509999999</v>
      </c>
      <c r="F13" s="30">
        <v>9115.8269280000004</v>
      </c>
      <c r="G13" s="29"/>
      <c r="H13" s="26">
        <v>0.15391428948956629</v>
      </c>
      <c r="I13" s="38">
        <v>0.12213845536229848</v>
      </c>
      <c r="J13" s="31">
        <v>0.11129855449258767</v>
      </c>
    </row>
    <row r="14" spans="1:10" x14ac:dyDescent="0.25">
      <c r="A14" s="11" t="s">
        <v>28</v>
      </c>
      <c r="B14" s="11"/>
      <c r="C14" s="11"/>
      <c r="D14" s="12">
        <v>657.55025000000001</v>
      </c>
      <c r="E14" s="12">
        <v>1134.6099160000001</v>
      </c>
      <c r="F14" s="12">
        <v>2019.078385</v>
      </c>
      <c r="G14" s="11"/>
      <c r="H14" s="32">
        <v>1.7987666185192378E-2</v>
      </c>
      <c r="I14" s="32">
        <v>2.0689853299007292E-2</v>
      </c>
      <c r="J14" s="27">
        <v>2.4651686285034786E-2</v>
      </c>
    </row>
    <row r="15" spans="1:10" x14ac:dyDescent="0.25">
      <c r="A15" s="4"/>
      <c r="B15" s="4"/>
      <c r="C15" s="4"/>
      <c r="D15" s="72"/>
      <c r="E15" s="72"/>
      <c r="F15" s="72"/>
      <c r="G15" s="4"/>
      <c r="H15" s="79"/>
      <c r="I15" s="79"/>
      <c r="J15" s="79"/>
    </row>
    <row r="16" spans="1:10" x14ac:dyDescent="0.25">
      <c r="A16" s="4"/>
      <c r="B16" s="4"/>
      <c r="C16" s="4"/>
      <c r="D16" s="72"/>
      <c r="E16" s="72"/>
      <c r="F16" s="72"/>
      <c r="G16" s="4"/>
      <c r="H16" s="79"/>
      <c r="I16" s="79"/>
      <c r="J16" s="79"/>
    </row>
    <row r="17" spans="1:1" x14ac:dyDescent="0.25">
      <c r="A17" s="28" t="s">
        <v>348</v>
      </c>
    </row>
    <row r="18" spans="1:1" x14ac:dyDescent="0.25">
      <c r="A18" s="14" t="s">
        <v>349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4" orientation="portrait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J18"/>
  <sheetViews>
    <sheetView showGridLines="0" workbookViewId="0">
      <selection activeCell="H18" sqref="H18"/>
    </sheetView>
  </sheetViews>
  <sheetFormatPr defaultRowHeight="15" x14ac:dyDescent="0.25"/>
  <cols>
    <col min="3" max="3" width="2.7109375" customWidth="1"/>
    <col min="4" max="6" width="9.5703125" customWidth="1"/>
    <col min="7" max="7" width="2.7109375" customWidth="1"/>
  </cols>
  <sheetData>
    <row r="1" spans="1:10" ht="15.75" x14ac:dyDescent="0.25">
      <c r="A1" s="1" t="s">
        <v>39</v>
      </c>
    </row>
    <row r="3" spans="1:10" x14ac:dyDescent="0.25">
      <c r="A3" s="28" t="s">
        <v>351</v>
      </c>
    </row>
    <row r="4" spans="1:10" x14ac:dyDescent="0.25">
      <c r="A4" s="14" t="s">
        <v>350</v>
      </c>
    </row>
    <row r="6" spans="1:10" x14ac:dyDescent="0.25">
      <c r="A6" s="5"/>
      <c r="B6" s="5"/>
      <c r="C6" s="5"/>
      <c r="D6" s="125" t="s">
        <v>83</v>
      </c>
      <c r="E6" s="125"/>
      <c r="F6" s="125"/>
      <c r="G6" s="5"/>
      <c r="H6" s="125" t="s">
        <v>19</v>
      </c>
      <c r="I6" s="125"/>
      <c r="J6" s="125"/>
    </row>
    <row r="7" spans="1:10" x14ac:dyDescent="0.25">
      <c r="A7" s="16"/>
      <c r="B7" s="16"/>
      <c r="C7" s="16"/>
      <c r="D7" s="126" t="s">
        <v>84</v>
      </c>
      <c r="E7" s="128"/>
      <c r="F7" s="128"/>
      <c r="G7" s="16"/>
      <c r="H7" s="126" t="s">
        <v>21</v>
      </c>
      <c r="I7" s="128"/>
      <c r="J7" s="128"/>
    </row>
    <row r="8" spans="1:10" x14ac:dyDescent="0.25">
      <c r="A8" s="16"/>
      <c r="B8" s="16"/>
      <c r="C8" s="16"/>
      <c r="D8" s="17">
        <v>2018</v>
      </c>
      <c r="E8" s="17">
        <v>2019</v>
      </c>
      <c r="F8" s="17">
        <v>2020</v>
      </c>
      <c r="G8" s="17"/>
      <c r="H8" s="17">
        <v>2018</v>
      </c>
      <c r="I8" s="17">
        <v>2019</v>
      </c>
      <c r="J8" s="17">
        <v>2020</v>
      </c>
    </row>
    <row r="9" spans="1:10" x14ac:dyDescent="0.25">
      <c r="A9" s="7" t="s">
        <v>493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22</v>
      </c>
      <c r="B10" s="8"/>
      <c r="C10" s="8"/>
      <c r="D10" s="9">
        <v>22590.955069</v>
      </c>
      <c r="E10" s="9">
        <v>31547.112738999997</v>
      </c>
      <c r="F10" s="9">
        <v>48590.350537999999</v>
      </c>
      <c r="G10" s="8"/>
      <c r="H10" s="24">
        <v>1.0000000000000002</v>
      </c>
      <c r="I10" s="24">
        <v>1.0000000000000002</v>
      </c>
      <c r="J10" s="24">
        <v>1</v>
      </c>
    </row>
    <row r="11" spans="1:10" x14ac:dyDescent="0.25">
      <c r="A11" s="7" t="s">
        <v>50</v>
      </c>
      <c r="B11" s="7"/>
      <c r="C11" s="7"/>
      <c r="D11" s="10">
        <v>11857.424204999999</v>
      </c>
      <c r="E11" s="10">
        <v>16561.964623</v>
      </c>
      <c r="F11" s="10">
        <v>23365.243716000001</v>
      </c>
      <c r="G11" s="7"/>
      <c r="H11" s="26">
        <v>0.52487485229303654</v>
      </c>
      <c r="I11" s="26">
        <v>0.52499145516176937</v>
      </c>
      <c r="J11" s="21">
        <v>0.48086180604371753</v>
      </c>
    </row>
    <row r="12" spans="1:10" x14ac:dyDescent="0.25">
      <c r="A12" s="8" t="s">
        <v>51</v>
      </c>
      <c r="B12" s="8"/>
      <c r="C12" s="8"/>
      <c r="D12" s="9">
        <v>6742.7538480000003</v>
      </c>
      <c r="E12" s="9">
        <v>9631.942309</v>
      </c>
      <c r="F12" s="9">
        <v>17581.207073000001</v>
      </c>
      <c r="G12" s="8"/>
      <c r="H12" s="24">
        <v>0.29847139385676585</v>
      </c>
      <c r="I12" s="24">
        <v>0.30531929779718159</v>
      </c>
      <c r="J12" s="22">
        <v>0.36182507181648443</v>
      </c>
    </row>
    <row r="13" spans="1:10" x14ac:dyDescent="0.25">
      <c r="A13" s="7" t="s">
        <v>38</v>
      </c>
      <c r="B13" s="7"/>
      <c r="C13" s="7"/>
      <c r="D13" s="10">
        <v>3339.3518509999999</v>
      </c>
      <c r="E13" s="10">
        <v>4227.9227709999996</v>
      </c>
      <c r="F13" s="10">
        <v>5682.5182889999996</v>
      </c>
      <c r="G13" s="7"/>
      <c r="H13" s="26">
        <v>0.14781809094837078</v>
      </c>
      <c r="I13" s="26">
        <v>0.13401932550782203</v>
      </c>
      <c r="J13" s="21">
        <v>0.11694746438505307</v>
      </c>
    </row>
    <row r="14" spans="1:10" x14ac:dyDescent="0.25">
      <c r="A14" s="11" t="s">
        <v>28</v>
      </c>
      <c r="B14" s="11"/>
      <c r="C14" s="11"/>
      <c r="D14" s="12">
        <v>651.42516499999999</v>
      </c>
      <c r="E14" s="12">
        <v>1125.283036</v>
      </c>
      <c r="F14" s="12">
        <v>1961.3814600000001</v>
      </c>
      <c r="G14" s="11"/>
      <c r="H14" s="32">
        <v>2.8835662901826827E-2</v>
      </c>
      <c r="I14" s="32">
        <v>3.5669921533227136E-2</v>
      </c>
      <c r="J14" s="27">
        <v>4.036565775474505E-2</v>
      </c>
    </row>
    <row r="15" spans="1:10" x14ac:dyDescent="0.25">
      <c r="A15" s="4"/>
      <c r="B15" s="4"/>
      <c r="C15" s="4"/>
      <c r="D15" s="72"/>
      <c r="E15" s="72"/>
      <c r="F15" s="72"/>
      <c r="G15" s="4"/>
      <c r="H15" s="79"/>
      <c r="I15" s="79"/>
      <c r="J15" s="79"/>
    </row>
    <row r="16" spans="1:10" x14ac:dyDescent="0.25">
      <c r="A16" s="4"/>
      <c r="B16" s="4"/>
      <c r="C16" s="4"/>
      <c r="D16" s="72"/>
      <c r="E16" s="72"/>
      <c r="F16" s="72"/>
      <c r="G16" s="4"/>
      <c r="H16" s="79"/>
      <c r="I16" s="79"/>
      <c r="J16" s="79"/>
    </row>
    <row r="17" spans="1:1" x14ac:dyDescent="0.25">
      <c r="A17" s="28" t="s">
        <v>352</v>
      </c>
    </row>
    <row r="18" spans="1:1" x14ac:dyDescent="0.25">
      <c r="A18" s="14" t="s">
        <v>353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4" orientation="portrait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J18"/>
  <sheetViews>
    <sheetView showGridLines="0" workbookViewId="0">
      <selection activeCell="H17" sqref="H17"/>
    </sheetView>
  </sheetViews>
  <sheetFormatPr defaultRowHeight="15" x14ac:dyDescent="0.25"/>
  <cols>
    <col min="3" max="3" width="4.140625" customWidth="1"/>
    <col min="4" max="6" width="9.5703125" customWidth="1"/>
    <col min="7" max="7" width="2.7109375" customWidth="1"/>
  </cols>
  <sheetData>
    <row r="1" spans="1:10" ht="15.75" x14ac:dyDescent="0.25">
      <c r="A1" s="1" t="s">
        <v>39</v>
      </c>
    </row>
    <row r="3" spans="1:10" x14ac:dyDescent="0.25">
      <c r="A3" s="28" t="s">
        <v>354</v>
      </c>
    </row>
    <row r="4" spans="1:10" x14ac:dyDescent="0.25">
      <c r="A4" s="14" t="s">
        <v>355</v>
      </c>
    </row>
    <row r="6" spans="1:10" x14ac:dyDescent="0.25">
      <c r="A6" s="5"/>
      <c r="B6" s="5"/>
      <c r="C6" s="5"/>
      <c r="D6" s="125" t="s">
        <v>87</v>
      </c>
      <c r="E6" s="125"/>
      <c r="F6" s="125"/>
      <c r="G6" s="5"/>
      <c r="H6" s="125" t="s">
        <v>19</v>
      </c>
      <c r="I6" s="125"/>
      <c r="J6" s="125"/>
    </row>
    <row r="7" spans="1:10" x14ac:dyDescent="0.25">
      <c r="A7" s="16"/>
      <c r="B7" s="16"/>
      <c r="C7" s="16"/>
      <c r="D7" s="126" t="s">
        <v>88</v>
      </c>
      <c r="E7" s="128"/>
      <c r="F7" s="128"/>
      <c r="G7" s="16"/>
      <c r="H7" s="126" t="s">
        <v>21</v>
      </c>
      <c r="I7" s="128"/>
      <c r="J7" s="128"/>
    </row>
    <row r="8" spans="1:10" x14ac:dyDescent="0.25">
      <c r="A8" s="16"/>
      <c r="B8" s="16"/>
      <c r="C8" s="16"/>
      <c r="D8" s="17">
        <v>2018</v>
      </c>
      <c r="E8" s="17">
        <v>2019</v>
      </c>
      <c r="F8" s="17">
        <v>2020</v>
      </c>
      <c r="G8" s="17"/>
      <c r="H8" s="17">
        <v>2018</v>
      </c>
      <c r="I8" s="17">
        <v>2019</v>
      </c>
      <c r="J8" s="17">
        <v>2020</v>
      </c>
    </row>
    <row r="9" spans="1:10" x14ac:dyDescent="0.25">
      <c r="A9" s="7" t="s">
        <v>493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22</v>
      </c>
      <c r="B10" s="8"/>
      <c r="C10" s="8"/>
      <c r="D10" s="9">
        <v>13964.662721000001</v>
      </c>
      <c r="E10" s="9">
        <v>23291.841390000001</v>
      </c>
      <c r="F10" s="9">
        <v>33313.920092999993</v>
      </c>
      <c r="G10" s="8"/>
      <c r="H10" s="24">
        <v>1</v>
      </c>
      <c r="I10" s="24">
        <v>1</v>
      </c>
      <c r="J10" s="24">
        <v>1.0000000000000002</v>
      </c>
    </row>
    <row r="11" spans="1:10" x14ac:dyDescent="0.25">
      <c r="A11" s="29" t="s">
        <v>50</v>
      </c>
      <c r="B11" s="29"/>
      <c r="C11" s="29"/>
      <c r="D11" s="30">
        <v>8844.3828699999995</v>
      </c>
      <c r="E11" s="30">
        <v>17097.289906000002</v>
      </c>
      <c r="F11" s="30">
        <v>27985.110438</v>
      </c>
      <c r="G11" s="29"/>
      <c r="H11" s="26">
        <v>0.63334024220290364</v>
      </c>
      <c r="I11" s="26">
        <v>0.73404629628555107</v>
      </c>
      <c r="J11" s="21">
        <v>0.84004255157832064</v>
      </c>
    </row>
    <row r="12" spans="1:10" x14ac:dyDescent="0.25">
      <c r="A12" s="18" t="s">
        <v>38</v>
      </c>
      <c r="B12" s="18"/>
      <c r="C12" s="18"/>
      <c r="D12" s="9">
        <v>2287.0800880000002</v>
      </c>
      <c r="E12" s="9">
        <v>2470.0223799999999</v>
      </c>
      <c r="F12" s="9">
        <v>3433.3086389999999</v>
      </c>
      <c r="G12" s="18"/>
      <c r="H12" s="24">
        <v>0.16377624964480517</v>
      </c>
      <c r="I12" s="24">
        <v>0.10604667697335714</v>
      </c>
      <c r="J12" s="22">
        <v>0.10305928060749042</v>
      </c>
    </row>
    <row r="13" spans="1:10" x14ac:dyDescent="0.25">
      <c r="A13" s="29" t="s">
        <v>51</v>
      </c>
      <c r="B13" s="29"/>
      <c r="C13" s="29"/>
      <c r="D13" s="30">
        <v>2827.0746779999999</v>
      </c>
      <c r="E13" s="30">
        <v>3715.2022240000001</v>
      </c>
      <c r="F13" s="30">
        <v>1837.804091</v>
      </c>
      <c r="G13" s="29"/>
      <c r="H13" s="26">
        <v>0.20244489498114818</v>
      </c>
      <c r="I13" s="38">
        <v>0.15950659124765745</v>
      </c>
      <c r="J13" s="31">
        <v>5.5166251400902054E-2</v>
      </c>
    </row>
    <row r="14" spans="1:10" x14ac:dyDescent="0.25">
      <c r="A14" s="11" t="s">
        <v>28</v>
      </c>
      <c r="B14" s="11"/>
      <c r="C14" s="11"/>
      <c r="D14" s="39">
        <v>6.1250850000000003</v>
      </c>
      <c r="E14" s="12">
        <v>9.3268799999999992</v>
      </c>
      <c r="F14" s="39">
        <v>57.696925</v>
      </c>
      <c r="G14" s="11"/>
      <c r="H14" s="32">
        <v>4.3861317114298246E-4</v>
      </c>
      <c r="I14" s="32">
        <v>4.0043549343438145E-4</v>
      </c>
      <c r="J14" s="32">
        <v>1.7319164132870519E-3</v>
      </c>
    </row>
    <row r="15" spans="1:10" x14ac:dyDescent="0.25">
      <c r="A15" s="4"/>
      <c r="B15" s="4"/>
      <c r="C15" s="4"/>
      <c r="D15" s="72"/>
      <c r="E15" s="72"/>
      <c r="F15" s="72"/>
      <c r="G15" s="4"/>
      <c r="H15" s="79"/>
      <c r="I15" s="79"/>
      <c r="J15" s="79"/>
    </row>
    <row r="16" spans="1:10" x14ac:dyDescent="0.25">
      <c r="A16" s="4"/>
      <c r="B16" s="4"/>
      <c r="C16" s="4"/>
      <c r="D16" s="72"/>
      <c r="E16" s="72"/>
      <c r="F16" s="72"/>
      <c r="G16" s="4"/>
      <c r="H16" s="79"/>
      <c r="I16" s="79"/>
      <c r="J16" s="79"/>
    </row>
    <row r="17" spans="1:1" x14ac:dyDescent="0.25">
      <c r="A17" s="28" t="s">
        <v>85</v>
      </c>
    </row>
    <row r="18" spans="1:1" x14ac:dyDescent="0.25">
      <c r="A18" s="14" t="s">
        <v>86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3" orientation="portrait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D16"/>
  <sheetViews>
    <sheetView showGridLines="0" workbookViewId="0">
      <selection activeCell="G14" sqref="G14"/>
    </sheetView>
  </sheetViews>
  <sheetFormatPr defaultRowHeight="15" x14ac:dyDescent="0.25"/>
  <cols>
    <col min="1" max="1" width="48.140625" customWidth="1"/>
  </cols>
  <sheetData>
    <row r="1" spans="1:4" ht="15.75" x14ac:dyDescent="0.25">
      <c r="A1" s="1" t="s">
        <v>89</v>
      </c>
    </row>
    <row r="3" spans="1:4" x14ac:dyDescent="0.25">
      <c r="A3" s="28" t="s">
        <v>356</v>
      </c>
    </row>
    <row r="4" spans="1:4" x14ac:dyDescent="0.25">
      <c r="A4" s="14" t="s">
        <v>357</v>
      </c>
    </row>
    <row r="6" spans="1:4" x14ac:dyDescent="0.25">
      <c r="A6" s="5" t="s">
        <v>5</v>
      </c>
      <c r="B6" s="6">
        <v>2018</v>
      </c>
      <c r="C6" s="6">
        <v>2019</v>
      </c>
      <c r="D6" s="6">
        <v>2020</v>
      </c>
    </row>
    <row r="7" spans="1:4" x14ac:dyDescent="0.25">
      <c r="A7" s="56"/>
      <c r="B7" s="46"/>
      <c r="C7" s="46"/>
      <c r="D7" s="46"/>
    </row>
    <row r="8" spans="1:4" x14ac:dyDescent="0.25">
      <c r="A8" s="104" t="s">
        <v>22</v>
      </c>
      <c r="B8" s="9">
        <v>137989</v>
      </c>
      <c r="C8" s="9">
        <v>139241</v>
      </c>
      <c r="D8" s="9">
        <v>141816</v>
      </c>
    </row>
    <row r="9" spans="1:4" x14ac:dyDescent="0.25">
      <c r="A9" s="105" t="s">
        <v>494</v>
      </c>
      <c r="B9" s="10">
        <v>1433</v>
      </c>
      <c r="C9" s="10">
        <v>974</v>
      </c>
      <c r="D9" s="10">
        <v>888</v>
      </c>
    </row>
    <row r="10" spans="1:4" x14ac:dyDescent="0.25">
      <c r="A10" s="104" t="s">
        <v>90</v>
      </c>
      <c r="B10" s="9">
        <v>72253</v>
      </c>
      <c r="C10" s="9">
        <v>86520</v>
      </c>
      <c r="D10" s="9">
        <v>97292</v>
      </c>
    </row>
    <row r="11" spans="1:4" x14ac:dyDescent="0.25">
      <c r="A11" s="105" t="s">
        <v>91</v>
      </c>
      <c r="B11" s="10">
        <v>63743</v>
      </c>
      <c r="C11" s="10">
        <v>51356</v>
      </c>
      <c r="D11" s="10">
        <v>43362</v>
      </c>
    </row>
    <row r="12" spans="1:4" x14ac:dyDescent="0.25">
      <c r="A12" s="107" t="s">
        <v>92</v>
      </c>
      <c r="B12" s="12">
        <v>560</v>
      </c>
      <c r="C12" s="12">
        <v>391</v>
      </c>
      <c r="D12" s="12">
        <v>274</v>
      </c>
    </row>
    <row r="15" spans="1:4" x14ac:dyDescent="0.25">
      <c r="A15" s="28" t="s">
        <v>358</v>
      </c>
    </row>
    <row r="16" spans="1:4" x14ac:dyDescent="0.25">
      <c r="A16" s="14" t="s">
        <v>359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H19"/>
  <sheetViews>
    <sheetView showGridLines="0" workbookViewId="0">
      <selection activeCell="H18" sqref="H18"/>
    </sheetView>
  </sheetViews>
  <sheetFormatPr defaultRowHeight="15" x14ac:dyDescent="0.25"/>
  <cols>
    <col min="1" max="1" width="18.140625" customWidth="1"/>
    <col min="5" max="5" width="2.7109375" customWidth="1"/>
  </cols>
  <sheetData>
    <row r="1" spans="1:8" ht="15.75" x14ac:dyDescent="0.25">
      <c r="A1" s="1" t="s">
        <v>89</v>
      </c>
    </row>
    <row r="3" spans="1:8" x14ac:dyDescent="0.25">
      <c r="A3" s="28" t="s">
        <v>360</v>
      </c>
    </row>
    <row r="4" spans="1:8" x14ac:dyDescent="0.25">
      <c r="A4" s="14" t="s">
        <v>361</v>
      </c>
    </row>
    <row r="6" spans="1:8" x14ac:dyDescent="0.25">
      <c r="A6" s="5"/>
      <c r="B6" s="125" t="s">
        <v>18</v>
      </c>
      <c r="C6" s="125"/>
      <c r="D6" s="125"/>
      <c r="E6" s="5"/>
      <c r="F6" s="125" t="s">
        <v>19</v>
      </c>
      <c r="G6" s="125"/>
      <c r="H6" s="125"/>
    </row>
    <row r="7" spans="1:8" x14ac:dyDescent="0.25">
      <c r="A7" s="16"/>
      <c r="B7" s="126" t="s">
        <v>20</v>
      </c>
      <c r="C7" s="126"/>
      <c r="D7" s="126"/>
      <c r="E7" s="16"/>
      <c r="F7" s="126" t="s">
        <v>21</v>
      </c>
      <c r="G7" s="126"/>
      <c r="H7" s="126"/>
    </row>
    <row r="8" spans="1:8" x14ac:dyDescent="0.25">
      <c r="A8" s="16" t="s">
        <v>5</v>
      </c>
      <c r="B8" s="17">
        <v>2018</v>
      </c>
      <c r="C8" s="17">
        <v>2019</v>
      </c>
      <c r="D8" s="17">
        <v>2020</v>
      </c>
      <c r="E8" s="17"/>
      <c r="F8" s="17">
        <v>2018</v>
      </c>
      <c r="G8" s="17">
        <v>2019</v>
      </c>
      <c r="H8" s="17">
        <v>2020</v>
      </c>
    </row>
    <row r="9" spans="1:8" x14ac:dyDescent="0.25">
      <c r="A9" s="105"/>
      <c r="B9" s="46"/>
      <c r="C9" s="46"/>
      <c r="D9" s="46"/>
      <c r="E9" s="46"/>
      <c r="F9" s="105"/>
      <c r="G9" s="105"/>
      <c r="H9" s="105"/>
    </row>
    <row r="10" spans="1:8" x14ac:dyDescent="0.25">
      <c r="A10" s="104" t="s">
        <v>22</v>
      </c>
      <c r="B10" s="9">
        <v>137989</v>
      </c>
      <c r="C10" s="9">
        <v>139241</v>
      </c>
      <c r="D10" s="9">
        <v>141816</v>
      </c>
      <c r="E10" s="9"/>
      <c r="F10" s="22">
        <v>1</v>
      </c>
      <c r="G10" s="22">
        <v>1</v>
      </c>
      <c r="H10" s="22">
        <v>1.0000000000000002</v>
      </c>
    </row>
    <row r="11" spans="1:8" x14ac:dyDescent="0.25">
      <c r="A11" s="105" t="s">
        <v>51</v>
      </c>
      <c r="B11" s="10">
        <v>63611</v>
      </c>
      <c r="C11" s="10">
        <v>66273</v>
      </c>
      <c r="D11" s="10">
        <v>65637</v>
      </c>
      <c r="E11" s="10"/>
      <c r="F11" s="21">
        <v>0.4609860206248324</v>
      </c>
      <c r="G11" s="21">
        <v>0.47595894887281764</v>
      </c>
      <c r="H11" s="21">
        <v>0.46283212049416145</v>
      </c>
    </row>
    <row r="12" spans="1:8" x14ac:dyDescent="0.25">
      <c r="A12" s="104" t="s">
        <v>38</v>
      </c>
      <c r="B12" s="9">
        <v>45907</v>
      </c>
      <c r="C12" s="9">
        <v>40974</v>
      </c>
      <c r="D12" s="9">
        <v>39290</v>
      </c>
      <c r="E12" s="9"/>
      <c r="F12" s="22">
        <v>0.33268593873424696</v>
      </c>
      <c r="G12" s="22">
        <v>0.29426677487234365</v>
      </c>
      <c r="H12" s="22">
        <v>0.27704913408924242</v>
      </c>
    </row>
    <row r="13" spans="1:8" x14ac:dyDescent="0.25">
      <c r="A13" s="105" t="s">
        <v>50</v>
      </c>
      <c r="B13" s="10">
        <v>13219</v>
      </c>
      <c r="C13" s="10">
        <v>17228</v>
      </c>
      <c r="D13" s="10">
        <v>20798</v>
      </c>
      <c r="E13" s="10"/>
      <c r="F13" s="21">
        <v>9.5797491104363391E-2</v>
      </c>
      <c r="G13" s="21">
        <v>0.12372792496462967</v>
      </c>
      <c r="H13" s="21">
        <v>0.14665482033056917</v>
      </c>
    </row>
    <row r="14" spans="1:8" x14ac:dyDescent="0.25">
      <c r="A14" s="104" t="s">
        <v>93</v>
      </c>
      <c r="B14" s="9">
        <v>10540</v>
      </c>
      <c r="C14" s="9">
        <v>10815</v>
      </c>
      <c r="D14" s="9">
        <v>12133</v>
      </c>
      <c r="E14" s="9"/>
      <c r="F14" s="22">
        <v>7.6382900086238756E-2</v>
      </c>
      <c r="G14" s="22">
        <v>7.7671088257050727E-2</v>
      </c>
      <c r="H14" s="22">
        <v>8.5554521351610541E-2</v>
      </c>
    </row>
    <row r="15" spans="1:8" x14ac:dyDescent="0.25">
      <c r="A15" s="41" t="s">
        <v>28</v>
      </c>
      <c r="B15" s="42">
        <v>4712</v>
      </c>
      <c r="C15" s="42">
        <v>3951</v>
      </c>
      <c r="D15" s="42">
        <v>3958</v>
      </c>
      <c r="E15" s="42"/>
      <c r="F15" s="44">
        <v>3.4147649450318507E-2</v>
      </c>
      <c r="G15" s="44">
        <v>2.8375263033158338E-2</v>
      </c>
      <c r="H15" s="44">
        <v>2.7909403734416426E-2</v>
      </c>
    </row>
    <row r="16" spans="1:8" x14ac:dyDescent="0.25">
      <c r="A16" s="4"/>
      <c r="B16" s="77"/>
      <c r="C16" s="77"/>
      <c r="D16" s="77"/>
      <c r="E16" s="77"/>
      <c r="F16" s="78"/>
      <c r="G16" s="78"/>
      <c r="H16" s="78"/>
    </row>
    <row r="17" spans="1:8" x14ac:dyDescent="0.25">
      <c r="A17" s="4"/>
      <c r="B17" s="77"/>
      <c r="C17" s="77"/>
      <c r="D17" s="77"/>
      <c r="E17" s="77"/>
      <c r="F17" s="78"/>
      <c r="G17" s="78"/>
      <c r="H17" s="78"/>
    </row>
    <row r="18" spans="1:8" x14ac:dyDescent="0.25">
      <c r="A18" s="28" t="s">
        <v>362</v>
      </c>
    </row>
    <row r="19" spans="1:8" x14ac:dyDescent="0.25">
      <c r="A19" s="14" t="s">
        <v>363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1"/>
  <sheetViews>
    <sheetView showGridLines="0" workbookViewId="0">
      <selection activeCell="A2" sqref="A2"/>
    </sheetView>
  </sheetViews>
  <sheetFormatPr defaultRowHeight="15" x14ac:dyDescent="0.25"/>
  <cols>
    <col min="1" max="1" width="23.5703125" customWidth="1"/>
    <col min="5" max="5" width="2.7109375" customWidth="1"/>
  </cols>
  <sheetData>
    <row r="1" spans="1:8" ht="15.75" x14ac:dyDescent="0.25">
      <c r="A1" s="1" t="s">
        <v>0</v>
      </c>
    </row>
    <row r="2" spans="1:8" x14ac:dyDescent="0.25">
      <c r="A2" s="2"/>
    </row>
    <row r="3" spans="1:8" x14ac:dyDescent="0.25">
      <c r="A3" s="15" t="s">
        <v>17</v>
      </c>
      <c r="B3" s="14"/>
      <c r="C3" s="14"/>
      <c r="D3" s="14"/>
      <c r="E3" s="14"/>
    </row>
    <row r="4" spans="1:8" x14ac:dyDescent="0.25">
      <c r="A4" s="14" t="s">
        <v>16</v>
      </c>
    </row>
    <row r="5" spans="1:8" x14ac:dyDescent="0.25">
      <c r="A5" s="82"/>
      <c r="B5" s="82"/>
      <c r="C5" s="82"/>
      <c r="D5" s="82"/>
      <c r="E5" s="82"/>
      <c r="F5" s="82"/>
      <c r="G5" s="82"/>
      <c r="H5" s="82"/>
    </row>
    <row r="6" spans="1:8" x14ac:dyDescent="0.25">
      <c r="A6" s="5"/>
      <c r="B6" s="125" t="s">
        <v>18</v>
      </c>
      <c r="C6" s="125"/>
      <c r="D6" s="125"/>
      <c r="E6" s="5"/>
      <c r="F6" s="125" t="s">
        <v>19</v>
      </c>
      <c r="G6" s="125"/>
      <c r="H6" s="125"/>
    </row>
    <row r="7" spans="1:8" x14ac:dyDescent="0.25">
      <c r="A7" s="16"/>
      <c r="B7" s="126" t="s">
        <v>20</v>
      </c>
      <c r="C7" s="126"/>
      <c r="D7" s="126"/>
      <c r="E7" s="16"/>
      <c r="F7" s="126" t="s">
        <v>21</v>
      </c>
      <c r="G7" s="126"/>
      <c r="H7" s="126"/>
    </row>
    <row r="8" spans="1:8" x14ac:dyDescent="0.25">
      <c r="A8" s="16" t="s">
        <v>5</v>
      </c>
      <c r="B8" s="17">
        <v>2018</v>
      </c>
      <c r="C8" s="17">
        <v>2019</v>
      </c>
      <c r="D8" s="17">
        <v>2020</v>
      </c>
      <c r="E8" s="17"/>
      <c r="F8" s="17">
        <v>2018</v>
      </c>
      <c r="G8" s="17">
        <v>2019</v>
      </c>
      <c r="H8" s="17">
        <v>2020</v>
      </c>
    </row>
    <row r="9" spans="1:8" x14ac:dyDescent="0.25">
      <c r="A9" s="7"/>
      <c r="B9" s="10"/>
      <c r="C9" s="10"/>
      <c r="D9" s="10"/>
      <c r="E9" s="7"/>
      <c r="F9" s="7"/>
      <c r="G9" s="7"/>
      <c r="H9" s="7"/>
    </row>
    <row r="10" spans="1:8" x14ac:dyDescent="0.25">
      <c r="A10" s="8" t="s">
        <v>22</v>
      </c>
      <c r="B10" s="9">
        <v>124975</v>
      </c>
      <c r="C10" s="9">
        <v>115992</v>
      </c>
      <c r="D10" s="9">
        <v>107032</v>
      </c>
      <c r="E10" s="8"/>
      <c r="F10" s="22">
        <v>1</v>
      </c>
      <c r="G10" s="22">
        <v>1</v>
      </c>
      <c r="H10" s="22">
        <v>1</v>
      </c>
    </row>
    <row r="11" spans="1:8" x14ac:dyDescent="0.25">
      <c r="A11" s="7" t="s">
        <v>23</v>
      </c>
      <c r="B11" s="10">
        <v>81214</v>
      </c>
      <c r="C11" s="10">
        <v>73506</v>
      </c>
      <c r="D11" s="10">
        <v>67516</v>
      </c>
      <c r="E11" s="7"/>
      <c r="F11" s="21">
        <v>0.64984196839367869</v>
      </c>
      <c r="G11" s="21">
        <v>0.63371611835298991</v>
      </c>
      <c r="H11" s="21">
        <v>0.63080200313924806</v>
      </c>
    </row>
    <row r="12" spans="1:8" x14ac:dyDescent="0.25">
      <c r="A12" s="8" t="s">
        <v>24</v>
      </c>
      <c r="B12" s="9">
        <v>43761</v>
      </c>
      <c r="C12" s="9">
        <v>42486</v>
      </c>
      <c r="D12" s="9">
        <v>39516</v>
      </c>
      <c r="E12" s="8"/>
      <c r="F12" s="22">
        <v>0.35015803160632125</v>
      </c>
      <c r="G12" s="22">
        <v>0.36628388164701015</v>
      </c>
      <c r="H12" s="22">
        <v>0.36919799686075194</v>
      </c>
    </row>
    <row r="13" spans="1:8" x14ac:dyDescent="0.25">
      <c r="A13" s="7"/>
      <c r="B13" s="102"/>
      <c r="C13" s="102"/>
      <c r="D13" s="102"/>
      <c r="E13" s="7"/>
      <c r="F13" s="7"/>
      <c r="G13" s="7"/>
      <c r="H13" s="7"/>
    </row>
    <row r="14" spans="1:8" x14ac:dyDescent="0.25">
      <c r="A14" s="8" t="s">
        <v>25</v>
      </c>
      <c r="B14" s="9">
        <v>82703</v>
      </c>
      <c r="C14" s="9">
        <v>80482</v>
      </c>
      <c r="D14" s="9">
        <v>75581</v>
      </c>
      <c r="E14" s="8"/>
      <c r="F14" s="22">
        <v>0.66175635127025401</v>
      </c>
      <c r="G14" s="22">
        <v>0.69385819711704255</v>
      </c>
      <c r="H14" s="22">
        <v>0.70615329994767917</v>
      </c>
    </row>
    <row r="15" spans="1:8" x14ac:dyDescent="0.25">
      <c r="A15" s="7" t="s">
        <v>26</v>
      </c>
      <c r="B15" s="10">
        <v>33998</v>
      </c>
      <c r="C15" s="10">
        <v>26533</v>
      </c>
      <c r="D15" s="10">
        <v>22240</v>
      </c>
      <c r="E15" s="7"/>
      <c r="F15" s="21">
        <v>0.27203840768153631</v>
      </c>
      <c r="G15" s="21">
        <v>0.2287485343816815</v>
      </c>
      <c r="H15" s="21">
        <v>0.20778832498691979</v>
      </c>
    </row>
    <row r="16" spans="1:8" x14ac:dyDescent="0.25">
      <c r="A16" s="23" t="s">
        <v>50</v>
      </c>
      <c r="B16" s="47">
        <v>4918</v>
      </c>
      <c r="C16" s="47">
        <v>5857</v>
      </c>
      <c r="D16" s="47">
        <v>6131</v>
      </c>
      <c r="E16" s="8"/>
      <c r="F16" s="24">
        <v>3.9351870374074817E-2</v>
      </c>
      <c r="G16" s="24">
        <v>5.0494861714601005E-2</v>
      </c>
      <c r="H16" s="24">
        <v>5.7281934374766426E-2</v>
      </c>
    </row>
    <row r="17" spans="1:8" x14ac:dyDescent="0.25">
      <c r="A17" s="41" t="s">
        <v>28</v>
      </c>
      <c r="B17" s="43">
        <v>3356</v>
      </c>
      <c r="C17" s="43">
        <v>3120</v>
      </c>
      <c r="D17" s="43">
        <v>3080</v>
      </c>
      <c r="E17" s="41"/>
      <c r="F17" s="45">
        <v>2.6853370674134826E-2</v>
      </c>
      <c r="G17" s="45">
        <v>2.6898406786674944E-2</v>
      </c>
      <c r="H17" s="45">
        <v>2.8776440690634578E-2</v>
      </c>
    </row>
    <row r="18" spans="1:8" x14ac:dyDescent="0.25">
      <c r="A18" s="4"/>
      <c r="B18" s="77"/>
      <c r="C18" s="77"/>
      <c r="D18" s="77"/>
      <c r="E18" s="4"/>
      <c r="F18" s="78"/>
      <c r="G18" s="78"/>
      <c r="H18" s="78"/>
    </row>
    <row r="19" spans="1:8" x14ac:dyDescent="0.25">
      <c r="A19" s="4"/>
      <c r="B19" s="77"/>
      <c r="C19" s="77"/>
      <c r="D19" s="77"/>
      <c r="E19" s="4"/>
      <c r="F19" s="78"/>
      <c r="G19" s="78"/>
      <c r="H19" s="78"/>
    </row>
    <row r="20" spans="1:8" x14ac:dyDescent="0.25">
      <c r="A20" s="28" t="s">
        <v>29</v>
      </c>
    </row>
    <row r="21" spans="1:8" x14ac:dyDescent="0.25">
      <c r="A21" s="14" t="s">
        <v>30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scale="96" orientation="portrait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H17"/>
  <sheetViews>
    <sheetView showGridLines="0" workbookViewId="0">
      <selection activeCell="H15" sqref="H15"/>
    </sheetView>
  </sheetViews>
  <sheetFormatPr defaultRowHeight="15" x14ac:dyDescent="0.25"/>
  <cols>
    <col min="1" max="1" width="17.5703125" customWidth="1"/>
    <col min="5" max="5" width="3.140625" customWidth="1"/>
  </cols>
  <sheetData>
    <row r="1" spans="1:8" ht="15.75" x14ac:dyDescent="0.25">
      <c r="A1" s="1" t="s">
        <v>89</v>
      </c>
    </row>
    <row r="3" spans="1:8" x14ac:dyDescent="0.25">
      <c r="A3" s="28" t="s">
        <v>364</v>
      </c>
    </row>
    <row r="4" spans="1:8" x14ac:dyDescent="0.25">
      <c r="A4" s="14" t="s">
        <v>365</v>
      </c>
    </row>
    <row r="6" spans="1:8" x14ac:dyDescent="0.25">
      <c r="A6" s="5"/>
      <c r="B6" s="125" t="s">
        <v>18</v>
      </c>
      <c r="C6" s="125"/>
      <c r="D6" s="125"/>
      <c r="E6" s="5"/>
      <c r="F6" s="125" t="s">
        <v>19</v>
      </c>
      <c r="G6" s="125"/>
      <c r="H6" s="125"/>
    </row>
    <row r="7" spans="1:8" x14ac:dyDescent="0.25">
      <c r="A7" s="16"/>
      <c r="B7" s="126" t="s">
        <v>20</v>
      </c>
      <c r="C7" s="126"/>
      <c r="D7" s="126"/>
      <c r="E7" s="16"/>
      <c r="F7" s="126" t="s">
        <v>21</v>
      </c>
      <c r="G7" s="126"/>
      <c r="H7" s="126"/>
    </row>
    <row r="8" spans="1:8" x14ac:dyDescent="0.25">
      <c r="A8" s="16" t="s">
        <v>5</v>
      </c>
      <c r="B8" s="17">
        <v>2018</v>
      </c>
      <c r="C8" s="17">
        <v>2019</v>
      </c>
      <c r="D8" s="17">
        <v>2020</v>
      </c>
      <c r="E8" s="17"/>
      <c r="F8" s="17">
        <v>2018</v>
      </c>
      <c r="G8" s="17">
        <v>2019</v>
      </c>
      <c r="H8" s="17">
        <v>2020</v>
      </c>
    </row>
    <row r="9" spans="1:8" x14ac:dyDescent="0.25">
      <c r="A9" s="105"/>
      <c r="B9" s="46"/>
      <c r="C9" s="46"/>
      <c r="D9" s="46"/>
      <c r="E9" s="46"/>
      <c r="F9" s="105"/>
      <c r="G9" s="105"/>
      <c r="H9" s="105"/>
    </row>
    <row r="10" spans="1:8" x14ac:dyDescent="0.25">
      <c r="A10" s="104" t="s">
        <v>22</v>
      </c>
      <c r="B10" s="9">
        <v>63743</v>
      </c>
      <c r="C10" s="9">
        <v>51356</v>
      </c>
      <c r="D10" s="9">
        <v>43362</v>
      </c>
      <c r="E10" s="9"/>
      <c r="F10" s="22">
        <v>1</v>
      </c>
      <c r="G10" s="22">
        <v>1</v>
      </c>
      <c r="H10" s="22">
        <v>0.99999999999999989</v>
      </c>
    </row>
    <row r="11" spans="1:8" x14ac:dyDescent="0.25">
      <c r="A11" s="105" t="s">
        <v>51</v>
      </c>
      <c r="B11" s="10">
        <v>44471</v>
      </c>
      <c r="C11" s="10">
        <v>37433</v>
      </c>
      <c r="D11" s="10">
        <v>32221</v>
      </c>
      <c r="E11" s="10"/>
      <c r="F11" s="21">
        <v>0.69766091963039079</v>
      </c>
      <c r="G11" s="21">
        <v>0.72889243710569362</v>
      </c>
      <c r="H11" s="21">
        <v>0.74306996909736633</v>
      </c>
    </row>
    <row r="12" spans="1:8" x14ac:dyDescent="0.25">
      <c r="A12" s="104" t="s">
        <v>38</v>
      </c>
      <c r="B12" s="9">
        <v>14155</v>
      </c>
      <c r="C12" s="9">
        <v>9644</v>
      </c>
      <c r="D12" s="9">
        <v>7603</v>
      </c>
      <c r="E12" s="9"/>
      <c r="F12" s="22">
        <v>0.22206359914029775</v>
      </c>
      <c r="G12" s="22">
        <v>0.1877872108419659</v>
      </c>
      <c r="H12" s="22">
        <v>0.17533785342004521</v>
      </c>
    </row>
    <row r="13" spans="1:8" x14ac:dyDescent="0.25">
      <c r="A13" s="41" t="s">
        <v>28</v>
      </c>
      <c r="B13" s="42">
        <v>5117</v>
      </c>
      <c r="C13" s="42">
        <v>4279</v>
      </c>
      <c r="D13" s="42">
        <v>3538</v>
      </c>
      <c r="E13" s="42"/>
      <c r="F13" s="44">
        <v>8.0275481229311454E-2</v>
      </c>
      <c r="G13" s="44">
        <v>8.3320352052340521E-2</v>
      </c>
      <c r="H13" s="44">
        <v>8.1592177482588443E-2</v>
      </c>
    </row>
    <row r="14" spans="1:8" x14ac:dyDescent="0.25">
      <c r="A14" s="4"/>
      <c r="B14" s="72"/>
      <c r="C14" s="72"/>
      <c r="D14" s="72"/>
      <c r="E14" s="77"/>
      <c r="F14" s="78"/>
      <c r="G14" s="79"/>
      <c r="H14" s="79"/>
    </row>
    <row r="15" spans="1:8" x14ac:dyDescent="0.25">
      <c r="A15" s="4"/>
      <c r="B15" s="72"/>
      <c r="C15" s="72"/>
      <c r="D15" s="72"/>
      <c r="E15" s="77"/>
      <c r="F15" s="78"/>
      <c r="G15" s="79"/>
      <c r="H15" s="79"/>
    </row>
    <row r="16" spans="1:8" x14ac:dyDescent="0.25">
      <c r="A16" s="28" t="s">
        <v>366</v>
      </c>
    </row>
    <row r="17" spans="1:1" x14ac:dyDescent="0.25">
      <c r="A17" s="14" t="s">
        <v>367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H19"/>
  <sheetViews>
    <sheetView showGridLines="0" workbookViewId="0">
      <selection activeCell="J16" sqref="J16"/>
    </sheetView>
  </sheetViews>
  <sheetFormatPr defaultRowHeight="15" x14ac:dyDescent="0.25"/>
  <cols>
    <col min="1" max="1" width="18.5703125" customWidth="1"/>
    <col min="5" max="5" width="2.5703125" customWidth="1"/>
  </cols>
  <sheetData>
    <row r="1" spans="1:8" ht="15.75" x14ac:dyDescent="0.25">
      <c r="A1" s="1" t="s">
        <v>89</v>
      </c>
    </row>
    <row r="3" spans="1:8" x14ac:dyDescent="0.25">
      <c r="A3" s="28" t="s">
        <v>368</v>
      </c>
    </row>
    <row r="4" spans="1:8" x14ac:dyDescent="0.25">
      <c r="A4" s="14" t="s">
        <v>369</v>
      </c>
    </row>
    <row r="6" spans="1:8" x14ac:dyDescent="0.25">
      <c r="A6" s="5"/>
      <c r="B6" s="125" t="s">
        <v>18</v>
      </c>
      <c r="C6" s="125"/>
      <c r="D6" s="125"/>
      <c r="E6" s="5"/>
      <c r="F6" s="125" t="s">
        <v>19</v>
      </c>
      <c r="G6" s="125"/>
      <c r="H6" s="125"/>
    </row>
    <row r="7" spans="1:8" x14ac:dyDescent="0.25">
      <c r="A7" s="16"/>
      <c r="B7" s="126" t="s">
        <v>20</v>
      </c>
      <c r="C7" s="126"/>
      <c r="D7" s="126"/>
      <c r="E7" s="16"/>
      <c r="F7" s="126" t="s">
        <v>21</v>
      </c>
      <c r="G7" s="126"/>
      <c r="H7" s="126"/>
    </row>
    <row r="8" spans="1:8" x14ac:dyDescent="0.25">
      <c r="A8" s="16" t="s">
        <v>5</v>
      </c>
      <c r="B8" s="17">
        <v>2018</v>
      </c>
      <c r="C8" s="17">
        <v>2019</v>
      </c>
      <c r="D8" s="17">
        <v>2020</v>
      </c>
      <c r="E8" s="17"/>
      <c r="F8" s="17">
        <v>2018</v>
      </c>
      <c r="G8" s="17">
        <v>2019</v>
      </c>
      <c r="H8" s="17">
        <v>2020</v>
      </c>
    </row>
    <row r="9" spans="1:8" x14ac:dyDescent="0.25">
      <c r="A9" s="105"/>
      <c r="B9" s="46"/>
      <c r="C9" s="46"/>
      <c r="D9" s="46"/>
      <c r="E9" s="46"/>
      <c r="F9" s="105"/>
      <c r="G9" s="105"/>
      <c r="H9" s="105"/>
    </row>
    <row r="10" spans="1:8" x14ac:dyDescent="0.25">
      <c r="A10" s="104" t="s">
        <v>22</v>
      </c>
      <c r="B10" s="9">
        <v>72253</v>
      </c>
      <c r="C10" s="9">
        <v>86520</v>
      </c>
      <c r="D10" s="9">
        <v>97292</v>
      </c>
      <c r="E10" s="9"/>
      <c r="F10" s="22">
        <v>1</v>
      </c>
      <c r="G10" s="22">
        <v>1</v>
      </c>
      <c r="H10" s="22">
        <v>0.99999999999999989</v>
      </c>
    </row>
    <row r="11" spans="1:8" x14ac:dyDescent="0.25">
      <c r="A11" s="105" t="s">
        <v>51</v>
      </c>
      <c r="B11" s="10">
        <v>19140</v>
      </c>
      <c r="C11" s="10">
        <v>28840</v>
      </c>
      <c r="D11" s="10">
        <v>33416</v>
      </c>
      <c r="E11" s="10"/>
      <c r="F11" s="21">
        <v>0.26490249539811495</v>
      </c>
      <c r="G11" s="21">
        <v>0.33333333333333331</v>
      </c>
      <c r="H11" s="21">
        <v>0.34346092176129589</v>
      </c>
    </row>
    <row r="12" spans="1:8" x14ac:dyDescent="0.25">
      <c r="A12" s="57" t="s">
        <v>38</v>
      </c>
      <c r="B12" s="47">
        <v>31712</v>
      </c>
      <c r="C12" s="47">
        <v>31326</v>
      </c>
      <c r="D12" s="47">
        <v>31687</v>
      </c>
      <c r="E12" s="9"/>
      <c r="F12" s="24">
        <v>0.43890219091248805</v>
      </c>
      <c r="G12" s="24">
        <v>0.36206657420249655</v>
      </c>
      <c r="H12" s="24">
        <v>0.32568967643793939</v>
      </c>
    </row>
    <row r="13" spans="1:8" x14ac:dyDescent="0.25">
      <c r="A13" s="105" t="s">
        <v>50</v>
      </c>
      <c r="B13" s="10">
        <v>12160</v>
      </c>
      <c r="C13" s="10">
        <v>16194</v>
      </c>
      <c r="D13" s="10">
        <v>19943</v>
      </c>
      <c r="E13" s="10"/>
      <c r="F13" s="21">
        <v>0.16829751013798736</v>
      </c>
      <c r="G13" s="21">
        <v>0.18717059639389735</v>
      </c>
      <c r="H13" s="21">
        <v>0.20498088229248038</v>
      </c>
    </row>
    <row r="14" spans="1:8" x14ac:dyDescent="0.25">
      <c r="A14" s="57" t="s">
        <v>93</v>
      </c>
      <c r="B14" s="47">
        <v>7747</v>
      </c>
      <c r="C14" s="47">
        <v>8601</v>
      </c>
      <c r="D14" s="47">
        <v>10215</v>
      </c>
      <c r="E14" s="9"/>
      <c r="F14" s="24">
        <v>0.10722046143412731</v>
      </c>
      <c r="G14" s="24">
        <v>9.9410540915395279E-2</v>
      </c>
      <c r="H14" s="24">
        <v>0.10499321629733174</v>
      </c>
    </row>
    <row r="15" spans="1:8" x14ac:dyDescent="0.25">
      <c r="A15" s="41" t="s">
        <v>28</v>
      </c>
      <c r="B15" s="42">
        <v>1494</v>
      </c>
      <c r="C15" s="42">
        <v>1559</v>
      </c>
      <c r="D15" s="42">
        <v>2031</v>
      </c>
      <c r="E15" s="42"/>
      <c r="F15" s="44">
        <v>2.0677342117282328E-2</v>
      </c>
      <c r="G15" s="44">
        <v>1.8018955154877486E-2</v>
      </c>
      <c r="H15" s="44">
        <v>2.0875303210952597E-2</v>
      </c>
    </row>
    <row r="16" spans="1:8" x14ac:dyDescent="0.25">
      <c r="A16" s="89"/>
      <c r="B16" s="77"/>
      <c r="C16" s="72"/>
      <c r="D16" s="72"/>
      <c r="E16" s="77"/>
      <c r="F16" s="79"/>
      <c r="G16" s="79"/>
      <c r="H16" s="79"/>
    </row>
    <row r="17" spans="1:8" x14ac:dyDescent="0.25">
      <c r="A17" s="89"/>
      <c r="B17" s="77"/>
      <c r="C17" s="77"/>
      <c r="D17" s="72"/>
      <c r="E17" s="77"/>
      <c r="F17" s="79"/>
      <c r="G17" s="79"/>
      <c r="H17" s="79"/>
    </row>
    <row r="18" spans="1:8" x14ac:dyDescent="0.25">
      <c r="A18" s="28" t="s">
        <v>272</v>
      </c>
    </row>
    <row r="19" spans="1:8" x14ac:dyDescent="0.25">
      <c r="A19" s="14" t="s">
        <v>370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E23"/>
  <sheetViews>
    <sheetView showGridLines="0" workbookViewId="0">
      <selection activeCell="D20" sqref="D20"/>
    </sheetView>
  </sheetViews>
  <sheetFormatPr defaultRowHeight="15" x14ac:dyDescent="0.25"/>
  <cols>
    <col min="1" max="1" width="8" customWidth="1"/>
    <col min="2" max="2" width="16.140625" customWidth="1"/>
    <col min="3" max="3" width="22" customWidth="1"/>
    <col min="4" max="4" width="24.5703125" customWidth="1"/>
    <col min="5" max="5" width="19.85546875" customWidth="1"/>
  </cols>
  <sheetData>
    <row r="1" spans="1:5" ht="15.75" x14ac:dyDescent="0.25">
      <c r="A1" s="1" t="s">
        <v>89</v>
      </c>
    </row>
    <row r="3" spans="1:5" x14ac:dyDescent="0.25">
      <c r="A3" s="28" t="s">
        <v>371</v>
      </c>
    </row>
    <row r="4" spans="1:5" x14ac:dyDescent="0.25">
      <c r="A4" s="14" t="s">
        <v>372</v>
      </c>
    </row>
    <row r="6" spans="1:5" ht="25.5" customHeight="1" x14ac:dyDescent="0.25">
      <c r="A6" s="5"/>
      <c r="B6" s="75" t="s">
        <v>94</v>
      </c>
      <c r="C6" s="75" t="s">
        <v>218</v>
      </c>
      <c r="D6" s="76" t="s">
        <v>219</v>
      </c>
      <c r="E6" s="74"/>
    </row>
    <row r="7" spans="1:5" x14ac:dyDescent="0.25">
      <c r="A7" s="114"/>
      <c r="B7" s="58"/>
      <c r="C7" s="58"/>
      <c r="D7" s="58"/>
      <c r="E7" s="71"/>
    </row>
    <row r="8" spans="1:5" x14ac:dyDescent="0.25">
      <c r="A8" s="23">
        <v>2010</v>
      </c>
      <c r="B8" s="47">
        <v>95448</v>
      </c>
      <c r="C8" s="47">
        <v>11563</v>
      </c>
      <c r="D8" s="37">
        <v>0.10805431217351487</v>
      </c>
      <c r="E8" s="73"/>
    </row>
    <row r="9" spans="1:5" x14ac:dyDescent="0.25">
      <c r="A9" s="108">
        <v>2011</v>
      </c>
      <c r="B9" s="25">
        <v>92745</v>
      </c>
      <c r="C9" s="25">
        <v>17265</v>
      </c>
      <c r="D9" s="38">
        <v>0.15694027815653122</v>
      </c>
      <c r="E9" s="73"/>
    </row>
    <row r="10" spans="1:5" x14ac:dyDescent="0.25">
      <c r="A10" s="23">
        <v>2012</v>
      </c>
      <c r="B10" s="47">
        <v>89123</v>
      </c>
      <c r="C10" s="47">
        <v>22521</v>
      </c>
      <c r="D10" s="37">
        <v>0.201721543477482</v>
      </c>
      <c r="E10" s="73"/>
    </row>
    <row r="11" spans="1:5" x14ac:dyDescent="0.25">
      <c r="A11" s="108" t="s">
        <v>95</v>
      </c>
      <c r="B11" s="25">
        <v>90090</v>
      </c>
      <c r="C11" s="25">
        <v>25736</v>
      </c>
      <c r="D11" s="38">
        <v>0.22219536200853005</v>
      </c>
      <c r="E11" s="73"/>
    </row>
    <row r="12" spans="1:5" x14ac:dyDescent="0.25">
      <c r="A12" s="23" t="s">
        <v>96</v>
      </c>
      <c r="B12" s="47">
        <v>88799</v>
      </c>
      <c r="C12" s="47">
        <v>29692</v>
      </c>
      <c r="D12" s="37">
        <v>0.25058443257293805</v>
      </c>
      <c r="E12" s="73"/>
    </row>
    <row r="13" spans="1:5" x14ac:dyDescent="0.25">
      <c r="A13" s="108" t="s">
        <v>97</v>
      </c>
      <c r="B13" s="25">
        <v>89453</v>
      </c>
      <c r="C13" s="25">
        <v>33962</v>
      </c>
      <c r="D13" s="38">
        <v>0.27518535024105661</v>
      </c>
      <c r="E13" s="73"/>
    </row>
    <row r="14" spans="1:5" x14ac:dyDescent="0.25">
      <c r="A14" s="23" t="s">
        <v>262</v>
      </c>
      <c r="B14" s="47">
        <v>84846</v>
      </c>
      <c r="C14" s="47">
        <v>42352</v>
      </c>
      <c r="D14" s="37">
        <v>0.33296121008191953</v>
      </c>
      <c r="E14" s="73"/>
    </row>
    <row r="15" spans="1:5" x14ac:dyDescent="0.25">
      <c r="A15" s="108" t="s">
        <v>375</v>
      </c>
      <c r="B15" s="25">
        <v>75631</v>
      </c>
      <c r="C15" s="25">
        <v>56649</v>
      </c>
      <c r="D15" s="38">
        <v>0.42825068037496222</v>
      </c>
      <c r="E15" s="73"/>
    </row>
    <row r="16" spans="1:5" x14ac:dyDescent="0.25">
      <c r="A16" s="23" t="s">
        <v>441</v>
      </c>
      <c r="B16" s="47">
        <v>63743</v>
      </c>
      <c r="C16" s="47">
        <v>72253</v>
      </c>
      <c r="D16" s="37">
        <v>0.53128768493190981</v>
      </c>
      <c r="E16" s="73"/>
    </row>
    <row r="17" spans="1:5" x14ac:dyDescent="0.25">
      <c r="A17" s="108" t="s">
        <v>495</v>
      </c>
      <c r="B17" s="25">
        <v>51356</v>
      </c>
      <c r="C17" s="25">
        <v>86520</v>
      </c>
      <c r="D17" s="38">
        <v>0.6275203806318721</v>
      </c>
      <c r="E17" s="73"/>
    </row>
    <row r="18" spans="1:5" x14ac:dyDescent="0.25">
      <c r="A18" s="120" t="s">
        <v>532</v>
      </c>
      <c r="B18" s="39">
        <v>43362</v>
      </c>
      <c r="C18" s="39">
        <v>97292</v>
      </c>
      <c r="D18" s="32">
        <v>0.69171157592389831</v>
      </c>
      <c r="E18" s="73"/>
    </row>
    <row r="19" spans="1:5" x14ac:dyDescent="0.25">
      <c r="A19" s="83"/>
      <c r="B19" s="72"/>
      <c r="C19" s="72"/>
      <c r="D19" s="79"/>
      <c r="E19" s="73"/>
    </row>
    <row r="20" spans="1:5" x14ac:dyDescent="0.25">
      <c r="A20" s="83"/>
      <c r="B20" s="72"/>
      <c r="C20" s="72"/>
      <c r="D20" s="79"/>
      <c r="E20" s="73"/>
    </row>
    <row r="21" spans="1:5" x14ac:dyDescent="0.25">
      <c r="A21" s="28" t="s">
        <v>373</v>
      </c>
    </row>
    <row r="22" spans="1:5" x14ac:dyDescent="0.25">
      <c r="A22" s="14" t="s">
        <v>374</v>
      </c>
    </row>
    <row r="23" spans="1:5" x14ac:dyDescent="0.25">
      <c r="A23" s="14"/>
    </row>
  </sheetData>
  <pageMargins left="0.70866141732283472" right="0.70866141732283472" top="0.74803149606299213" bottom="0.74803149606299213" header="0.31496062992125984" footer="0.31496062992125984"/>
  <pageSetup paperSize="9" scale="91" orientation="portrait" verticalDpi="0" r:id="rId1"/>
  <ignoredErrors>
    <ignoredError sqref="A11:A18" numberStoredAsText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H20"/>
  <sheetViews>
    <sheetView showGridLines="0" workbookViewId="0">
      <selection activeCell="K14" sqref="K14"/>
    </sheetView>
  </sheetViews>
  <sheetFormatPr defaultRowHeight="15" x14ac:dyDescent="0.25"/>
  <cols>
    <col min="1" max="1" width="27.140625" customWidth="1"/>
    <col min="2" max="3" width="9.5703125" customWidth="1"/>
    <col min="5" max="5" width="1.85546875" customWidth="1"/>
  </cols>
  <sheetData>
    <row r="1" spans="1:8" ht="15.75" x14ac:dyDescent="0.25">
      <c r="A1" s="1" t="s">
        <v>89</v>
      </c>
    </row>
    <row r="3" spans="1:8" x14ac:dyDescent="0.25">
      <c r="A3" s="28" t="s">
        <v>376</v>
      </c>
    </row>
    <row r="4" spans="1:8" x14ac:dyDescent="0.25">
      <c r="A4" s="14" t="s">
        <v>377</v>
      </c>
    </row>
    <row r="5" spans="1:8" x14ac:dyDescent="0.25">
      <c r="E5" s="88"/>
    </row>
    <row r="6" spans="1:8" x14ac:dyDescent="0.25">
      <c r="A6" s="5"/>
      <c r="B6" s="125" t="s">
        <v>18</v>
      </c>
      <c r="C6" s="125"/>
      <c r="D6" s="125"/>
      <c r="E6" s="17"/>
      <c r="F6" s="125" t="s">
        <v>19</v>
      </c>
      <c r="G6" s="125"/>
      <c r="H6" s="125"/>
    </row>
    <row r="7" spans="1:8" x14ac:dyDescent="0.25">
      <c r="A7" s="16"/>
      <c r="B7" s="126" t="s">
        <v>20</v>
      </c>
      <c r="C7" s="126"/>
      <c r="D7" s="126"/>
      <c r="E7" s="17"/>
      <c r="F7" s="126" t="s">
        <v>21</v>
      </c>
      <c r="G7" s="126"/>
      <c r="H7" s="126"/>
    </row>
    <row r="8" spans="1:8" x14ac:dyDescent="0.25">
      <c r="A8" s="16"/>
      <c r="B8" s="17">
        <v>2018</v>
      </c>
      <c r="C8" s="17">
        <v>2019</v>
      </c>
      <c r="D8" s="17">
        <v>2020</v>
      </c>
      <c r="E8" s="17"/>
      <c r="F8" s="17">
        <f t="shared" ref="F8:H8" si="0">B8</f>
        <v>2018</v>
      </c>
      <c r="G8" s="17">
        <f t="shared" si="0"/>
        <v>2019</v>
      </c>
      <c r="H8" s="17">
        <f t="shared" si="0"/>
        <v>2020</v>
      </c>
    </row>
    <row r="9" spans="1:8" x14ac:dyDescent="0.25">
      <c r="A9" s="124"/>
      <c r="B9" s="58"/>
      <c r="C9" s="58"/>
      <c r="D9" s="58"/>
      <c r="E9" s="124"/>
      <c r="F9" s="124"/>
      <c r="G9" s="124"/>
      <c r="H9" s="124"/>
    </row>
    <row r="10" spans="1:8" x14ac:dyDescent="0.25">
      <c r="A10" s="138" t="s">
        <v>22</v>
      </c>
      <c r="B10" s="47">
        <v>137989</v>
      </c>
      <c r="C10" s="47">
        <v>139241</v>
      </c>
      <c r="D10" s="47">
        <v>141816</v>
      </c>
      <c r="E10" s="22"/>
      <c r="F10" s="22">
        <v>1</v>
      </c>
      <c r="G10" s="22">
        <v>1</v>
      </c>
      <c r="H10" s="22">
        <v>1</v>
      </c>
    </row>
    <row r="11" spans="1:8" x14ac:dyDescent="0.25">
      <c r="A11" s="103" t="s">
        <v>549</v>
      </c>
      <c r="B11" s="25">
        <v>427</v>
      </c>
      <c r="C11" s="25">
        <v>312</v>
      </c>
      <c r="D11" s="25">
        <v>216</v>
      </c>
      <c r="E11" s="21"/>
      <c r="F11" s="21">
        <v>3.0944495575734297E-3</v>
      </c>
      <c r="G11" s="21">
        <v>2.2407193283587451E-3</v>
      </c>
      <c r="H11" s="21">
        <v>1.5231003553900829E-3</v>
      </c>
    </row>
    <row r="12" spans="1:8" x14ac:dyDescent="0.25">
      <c r="A12" s="138" t="s">
        <v>380</v>
      </c>
      <c r="B12" s="47">
        <v>8390</v>
      </c>
      <c r="C12" s="47">
        <v>5885</v>
      </c>
      <c r="D12" s="47">
        <v>4053</v>
      </c>
      <c r="E12" s="22"/>
      <c r="F12" s="22">
        <v>6.0801947981360835E-2</v>
      </c>
      <c r="G12" s="22">
        <v>4.2264850151894913E-2</v>
      </c>
      <c r="H12" s="22">
        <v>2.8579285835166696E-2</v>
      </c>
    </row>
    <row r="13" spans="1:8" x14ac:dyDescent="0.25">
      <c r="A13" s="103" t="s">
        <v>381</v>
      </c>
      <c r="B13" s="25">
        <v>43186</v>
      </c>
      <c r="C13" s="25">
        <v>37037</v>
      </c>
      <c r="D13" s="25">
        <v>33695</v>
      </c>
      <c r="E13" s="38"/>
      <c r="F13" s="31">
        <v>0.31296697562849213</v>
      </c>
      <c r="G13" s="31">
        <v>0.2659920569372527</v>
      </c>
      <c r="H13" s="31">
        <v>0.23759660405031871</v>
      </c>
    </row>
    <row r="14" spans="1:8" x14ac:dyDescent="0.25">
      <c r="A14" s="138" t="s">
        <v>382</v>
      </c>
      <c r="B14" s="47">
        <v>22162</v>
      </c>
      <c r="C14" s="47">
        <v>19796</v>
      </c>
      <c r="D14" s="47">
        <v>20589</v>
      </c>
      <c r="E14" s="22"/>
      <c r="F14" s="22">
        <v>0.16060700490618818</v>
      </c>
      <c r="G14" s="22">
        <v>0.14217076866727474</v>
      </c>
      <c r="H14" s="22">
        <v>0.14518107970891861</v>
      </c>
    </row>
    <row r="15" spans="1:8" x14ac:dyDescent="0.25">
      <c r="A15" s="103" t="s">
        <v>383</v>
      </c>
      <c r="B15" s="25">
        <v>22810</v>
      </c>
      <c r="C15" s="25">
        <v>30736</v>
      </c>
      <c r="D15" s="25">
        <v>26461</v>
      </c>
      <c r="E15" s="38"/>
      <c r="F15" s="31">
        <v>0.16530303140105371</v>
      </c>
      <c r="G15" s="31">
        <v>0.22073958101421276</v>
      </c>
      <c r="H15" s="31">
        <v>0.18658684492581937</v>
      </c>
    </row>
    <row r="16" spans="1:8" x14ac:dyDescent="0.25">
      <c r="A16" s="139" t="s">
        <v>384</v>
      </c>
      <c r="B16" s="39">
        <v>41014</v>
      </c>
      <c r="C16" s="39">
        <v>45475</v>
      </c>
      <c r="D16" s="39">
        <v>56802</v>
      </c>
      <c r="E16" s="27"/>
      <c r="F16" s="27">
        <v>0.29722659052533174</v>
      </c>
      <c r="G16" s="27">
        <v>0.32659202390100617</v>
      </c>
      <c r="H16" s="27">
        <v>0.40053308512438651</v>
      </c>
    </row>
    <row r="17" spans="1:8" x14ac:dyDescent="0.25">
      <c r="A17" s="81"/>
      <c r="B17" s="72"/>
      <c r="C17" s="72"/>
      <c r="D17" s="72"/>
      <c r="E17" s="79"/>
      <c r="F17" s="79"/>
      <c r="G17" s="78"/>
      <c r="H17" s="78"/>
    </row>
    <row r="18" spans="1:8" x14ac:dyDescent="0.25">
      <c r="A18" s="81"/>
      <c r="B18" s="72"/>
      <c r="C18" s="72"/>
      <c r="D18" s="72"/>
      <c r="E18" s="72"/>
      <c r="F18" s="79"/>
      <c r="G18" s="79"/>
      <c r="H18" s="78"/>
    </row>
    <row r="19" spans="1:8" x14ac:dyDescent="0.25">
      <c r="A19" s="28" t="s">
        <v>378</v>
      </c>
    </row>
    <row r="20" spans="1:8" x14ac:dyDescent="0.25">
      <c r="A20" s="14" t="s">
        <v>379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H20"/>
  <sheetViews>
    <sheetView showGridLines="0" workbookViewId="0">
      <selection activeCell="A2" sqref="A2"/>
    </sheetView>
  </sheetViews>
  <sheetFormatPr defaultRowHeight="15" x14ac:dyDescent="0.25"/>
  <cols>
    <col min="1" max="1" width="29.85546875" customWidth="1"/>
    <col min="5" max="5" width="1.7109375" customWidth="1"/>
  </cols>
  <sheetData>
    <row r="1" spans="1:8" ht="15.75" x14ac:dyDescent="0.25">
      <c r="A1" s="1" t="s">
        <v>89</v>
      </c>
    </row>
    <row r="3" spans="1:8" x14ac:dyDescent="0.25">
      <c r="A3" s="28" t="s">
        <v>385</v>
      </c>
    </row>
    <row r="4" spans="1:8" x14ac:dyDescent="0.25">
      <c r="A4" s="14" t="s">
        <v>386</v>
      </c>
    </row>
    <row r="5" spans="1:8" x14ac:dyDescent="0.25">
      <c r="E5" s="88"/>
    </row>
    <row r="6" spans="1:8" x14ac:dyDescent="0.25">
      <c r="A6" s="5"/>
      <c r="B6" s="125" t="s">
        <v>18</v>
      </c>
      <c r="C6" s="125"/>
      <c r="D6" s="125"/>
      <c r="E6" s="16"/>
      <c r="F6" s="125" t="s">
        <v>19</v>
      </c>
      <c r="G6" s="125"/>
      <c r="H6" s="125"/>
    </row>
    <row r="7" spans="1:8" x14ac:dyDescent="0.25">
      <c r="A7" s="16"/>
      <c r="B7" s="126" t="s">
        <v>20</v>
      </c>
      <c r="C7" s="126"/>
      <c r="D7" s="126"/>
      <c r="E7" s="16"/>
      <c r="F7" s="126" t="s">
        <v>21</v>
      </c>
      <c r="G7" s="126"/>
      <c r="H7" s="126"/>
    </row>
    <row r="8" spans="1:8" x14ac:dyDescent="0.25">
      <c r="A8" s="16" t="s">
        <v>5</v>
      </c>
      <c r="B8" s="17">
        <v>2018</v>
      </c>
      <c r="C8" s="17">
        <v>2019</v>
      </c>
      <c r="D8" s="17">
        <v>2020</v>
      </c>
      <c r="E8" s="17"/>
      <c r="F8" s="17">
        <f t="shared" ref="F8:H8" si="0">B8</f>
        <v>2018</v>
      </c>
      <c r="G8" s="17">
        <f t="shared" si="0"/>
        <v>2019</v>
      </c>
      <c r="H8" s="17">
        <f t="shared" si="0"/>
        <v>2020</v>
      </c>
    </row>
    <row r="9" spans="1:8" x14ac:dyDescent="0.25">
      <c r="A9" s="124"/>
      <c r="B9" s="58"/>
      <c r="C9" s="58"/>
      <c r="D9" s="58"/>
      <c r="E9" s="124"/>
      <c r="F9" s="124"/>
      <c r="G9" s="124"/>
      <c r="H9" s="124"/>
    </row>
    <row r="10" spans="1:8" x14ac:dyDescent="0.25">
      <c r="A10" s="138" t="s">
        <v>22</v>
      </c>
      <c r="B10" s="47">
        <v>137989</v>
      </c>
      <c r="C10" s="47">
        <v>139241</v>
      </c>
      <c r="D10" s="47">
        <v>141816</v>
      </c>
      <c r="E10" s="22"/>
      <c r="F10" s="22">
        <v>1</v>
      </c>
      <c r="G10" s="22">
        <v>1</v>
      </c>
      <c r="H10" s="22">
        <v>1</v>
      </c>
    </row>
    <row r="11" spans="1:8" x14ac:dyDescent="0.25">
      <c r="A11" s="103" t="s">
        <v>550</v>
      </c>
      <c r="B11" s="25">
        <v>8640</v>
      </c>
      <c r="C11" s="25">
        <v>6083</v>
      </c>
      <c r="D11" s="25">
        <v>4158</v>
      </c>
      <c r="E11" s="21"/>
      <c r="F11" s="21">
        <v>6.2613686598207097E-2</v>
      </c>
      <c r="G11" s="21">
        <v>4.3686845110276429E-2</v>
      </c>
      <c r="H11" s="21">
        <v>2.9319681841259097E-2</v>
      </c>
    </row>
    <row r="12" spans="1:8" x14ac:dyDescent="0.25">
      <c r="A12" s="138" t="s">
        <v>380</v>
      </c>
      <c r="B12" s="47">
        <v>53831</v>
      </c>
      <c r="C12" s="47">
        <v>46542</v>
      </c>
      <c r="D12" s="47">
        <v>39029</v>
      </c>
      <c r="E12" s="22"/>
      <c r="F12" s="22">
        <v>0.39011080593380631</v>
      </c>
      <c r="G12" s="22">
        <v>0.33425499673228432</v>
      </c>
      <c r="H12" s="22">
        <v>0.27520872115981271</v>
      </c>
    </row>
    <row r="13" spans="1:8" x14ac:dyDescent="0.25">
      <c r="A13" s="103" t="s">
        <v>381</v>
      </c>
      <c r="B13" s="25">
        <v>5839</v>
      </c>
      <c r="C13" s="25">
        <v>2307</v>
      </c>
      <c r="D13" s="25">
        <v>3743</v>
      </c>
      <c r="E13" s="21"/>
      <c r="F13" s="21">
        <v>4.2314967135061492E-2</v>
      </c>
      <c r="G13" s="21">
        <v>1.6568395802960333E-2</v>
      </c>
      <c r="H13" s="21">
        <v>2.6393354769560558E-2</v>
      </c>
    </row>
    <row r="14" spans="1:8" x14ac:dyDescent="0.25">
      <c r="A14" s="138" t="s">
        <v>382</v>
      </c>
      <c r="B14" s="47">
        <v>5855</v>
      </c>
      <c r="C14" s="47">
        <v>8098</v>
      </c>
      <c r="D14" s="47">
        <v>11623</v>
      </c>
      <c r="E14" s="22"/>
      <c r="F14" s="22">
        <v>4.2430918406539654E-2</v>
      </c>
      <c r="G14" s="22">
        <v>5.8158157439259991E-2</v>
      </c>
      <c r="H14" s="22">
        <v>8.1958312179161733E-2</v>
      </c>
    </row>
    <row r="15" spans="1:8" x14ac:dyDescent="0.25">
      <c r="A15" s="103" t="s">
        <v>383</v>
      </c>
      <c r="B15" s="25">
        <v>22810</v>
      </c>
      <c r="C15" s="25">
        <v>30736</v>
      </c>
      <c r="D15" s="25">
        <v>26461</v>
      </c>
      <c r="E15" s="21"/>
      <c r="F15" s="21">
        <v>0.16530303140105371</v>
      </c>
      <c r="G15" s="21">
        <v>0.22073958101421276</v>
      </c>
      <c r="H15" s="21">
        <v>0.18658684492581937</v>
      </c>
    </row>
    <row r="16" spans="1:8" x14ac:dyDescent="0.25">
      <c r="A16" s="139" t="s">
        <v>389</v>
      </c>
      <c r="B16" s="39">
        <v>41014</v>
      </c>
      <c r="C16" s="39">
        <v>45475</v>
      </c>
      <c r="D16" s="39">
        <v>56802</v>
      </c>
      <c r="E16" s="27"/>
      <c r="F16" s="27">
        <v>0.29722659052533174</v>
      </c>
      <c r="G16" s="27">
        <v>0.32659202390100617</v>
      </c>
      <c r="H16" s="27">
        <v>0.40053308512438651</v>
      </c>
    </row>
    <row r="17" spans="1:8" x14ac:dyDescent="0.25">
      <c r="A17" s="81"/>
      <c r="B17" s="72"/>
      <c r="C17" s="72"/>
      <c r="D17" s="72"/>
      <c r="E17" s="78"/>
      <c r="F17" s="79"/>
      <c r="G17" s="79"/>
      <c r="H17" s="79"/>
    </row>
    <row r="18" spans="1:8" x14ac:dyDescent="0.25">
      <c r="A18" s="81"/>
      <c r="B18" s="72"/>
      <c r="C18" s="72"/>
      <c r="D18" s="72"/>
      <c r="E18" s="72"/>
      <c r="F18" s="79"/>
      <c r="G18" s="79"/>
      <c r="H18" s="78"/>
    </row>
    <row r="19" spans="1:8" x14ac:dyDescent="0.25">
      <c r="A19" s="28" t="s">
        <v>387</v>
      </c>
    </row>
    <row r="20" spans="1:8" x14ac:dyDescent="0.25">
      <c r="A20" s="14" t="s">
        <v>388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59171-6217-43BC-A191-E1F5DE676DF0}">
  <sheetPr>
    <pageSetUpPr fitToPage="1"/>
  </sheetPr>
  <dimension ref="A1:I16"/>
  <sheetViews>
    <sheetView showGridLines="0" workbookViewId="0">
      <selection activeCell="E2" sqref="E2"/>
    </sheetView>
  </sheetViews>
  <sheetFormatPr defaultRowHeight="15" x14ac:dyDescent="0.25"/>
  <cols>
    <col min="1" max="1" width="23.140625" customWidth="1"/>
    <col min="2" max="2" width="9.140625" customWidth="1"/>
    <col min="5" max="5" width="8.7109375" customWidth="1"/>
    <col min="6" max="6" width="1.7109375" customWidth="1"/>
    <col min="7" max="10" width="8.28515625" customWidth="1"/>
  </cols>
  <sheetData>
    <row r="1" spans="1:9" ht="15.75" x14ac:dyDescent="0.25">
      <c r="A1" s="1" t="s">
        <v>89</v>
      </c>
    </row>
    <row r="3" spans="1:9" x14ac:dyDescent="0.25">
      <c r="A3" s="28" t="s">
        <v>473</v>
      </c>
    </row>
    <row r="4" spans="1:9" x14ac:dyDescent="0.25">
      <c r="A4" s="14" t="s">
        <v>474</v>
      </c>
    </row>
    <row r="6" spans="1:9" x14ac:dyDescent="0.25">
      <c r="A6" s="5"/>
      <c r="B6" s="5"/>
      <c r="C6" s="125" t="s">
        <v>477</v>
      </c>
      <c r="D6" s="125"/>
      <c r="E6" s="125"/>
      <c r="F6" s="5"/>
      <c r="G6" s="125" t="s">
        <v>19</v>
      </c>
      <c r="H6" s="125"/>
      <c r="I6" s="125"/>
    </row>
    <row r="7" spans="1:9" x14ac:dyDescent="0.25">
      <c r="A7" s="16"/>
      <c r="B7" s="16"/>
      <c r="C7" s="126" t="s">
        <v>478</v>
      </c>
      <c r="D7" s="126"/>
      <c r="E7" s="126"/>
      <c r="F7" s="16"/>
      <c r="G7" s="126" t="s">
        <v>21</v>
      </c>
      <c r="H7" s="126"/>
      <c r="I7" s="126"/>
    </row>
    <row r="8" spans="1:9" x14ac:dyDescent="0.25">
      <c r="A8" s="16"/>
      <c r="B8" s="16"/>
      <c r="C8" s="16">
        <v>2018</v>
      </c>
      <c r="D8" s="17">
        <v>2019</v>
      </c>
      <c r="E8" s="17">
        <v>2020</v>
      </c>
      <c r="F8" s="17"/>
      <c r="G8" s="17">
        <v>2018</v>
      </c>
      <c r="H8" s="17">
        <v>2019</v>
      </c>
      <c r="I8" s="17">
        <v>2020</v>
      </c>
    </row>
    <row r="9" spans="1:9" x14ac:dyDescent="0.25">
      <c r="A9" s="7" t="s">
        <v>493</v>
      </c>
      <c r="B9" s="7"/>
      <c r="C9" s="7"/>
      <c r="D9" s="7"/>
      <c r="E9" s="7"/>
      <c r="F9" s="7"/>
      <c r="G9" s="7"/>
      <c r="H9" s="7"/>
      <c r="I9" s="7"/>
    </row>
    <row r="10" spans="1:9" x14ac:dyDescent="0.25">
      <c r="A10" s="8" t="s">
        <v>22</v>
      </c>
      <c r="B10" s="8"/>
      <c r="C10" s="9">
        <v>353120.516</v>
      </c>
      <c r="D10" s="9">
        <v>448273.35699999996</v>
      </c>
      <c r="E10" s="9">
        <v>569458.65899999999</v>
      </c>
      <c r="F10" s="8"/>
      <c r="G10" s="24">
        <v>1</v>
      </c>
      <c r="H10" s="24">
        <v>1</v>
      </c>
      <c r="I10" s="22">
        <v>1</v>
      </c>
    </row>
    <row r="11" spans="1:9" x14ac:dyDescent="0.25">
      <c r="A11" s="29" t="s">
        <v>479</v>
      </c>
      <c r="B11" s="29"/>
      <c r="C11" s="30">
        <v>297713.43300000002</v>
      </c>
      <c r="D11" s="30">
        <v>383380.23599999998</v>
      </c>
      <c r="E11" s="30">
        <v>495447.07</v>
      </c>
      <c r="F11" s="29"/>
      <c r="G11" s="26">
        <v>0.84309299378119396</v>
      </c>
      <c r="H11" s="26">
        <v>0.85523761341899251</v>
      </c>
      <c r="I11" s="21">
        <v>0.87003167336156007</v>
      </c>
    </row>
    <row r="12" spans="1:9" x14ac:dyDescent="0.25">
      <c r="A12" s="11" t="s">
        <v>480</v>
      </c>
      <c r="B12" s="11"/>
      <c r="C12" s="12">
        <v>55407.082999999999</v>
      </c>
      <c r="D12" s="12">
        <v>64893.120999999999</v>
      </c>
      <c r="E12" s="12">
        <v>74011.589000000007</v>
      </c>
      <c r="F12" s="11"/>
      <c r="G12" s="32">
        <v>0.15690700621880604</v>
      </c>
      <c r="H12" s="32">
        <v>0.14476238658100754</v>
      </c>
      <c r="I12" s="27">
        <v>0.12996832663843999</v>
      </c>
    </row>
    <row r="13" spans="1:9" x14ac:dyDescent="0.25">
      <c r="A13" s="81"/>
      <c r="B13" s="72"/>
      <c r="C13" s="72"/>
      <c r="D13" s="72"/>
      <c r="E13" s="78"/>
      <c r="F13" s="78"/>
      <c r="G13" s="78"/>
    </row>
    <row r="14" spans="1:9" x14ac:dyDescent="0.25">
      <c r="A14" s="81"/>
      <c r="B14" s="72"/>
      <c r="C14" s="72"/>
      <c r="D14" s="72"/>
      <c r="E14" s="78"/>
      <c r="F14" s="78"/>
      <c r="G14" s="78"/>
    </row>
    <row r="15" spans="1:9" x14ac:dyDescent="0.25">
      <c r="A15" s="28" t="s">
        <v>475</v>
      </c>
    </row>
    <row r="16" spans="1:9" x14ac:dyDescent="0.25">
      <c r="A16" s="14" t="s">
        <v>476</v>
      </c>
    </row>
  </sheetData>
  <mergeCells count="4">
    <mergeCell ref="G6:I6"/>
    <mergeCell ref="G7:I7"/>
    <mergeCell ref="C6:E6"/>
    <mergeCell ref="C7:E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4771F-0CDF-4346-8EF1-DF38FE640AEF}">
  <sheetPr>
    <pageSetUpPr fitToPage="1"/>
  </sheetPr>
  <dimension ref="A1:H21"/>
  <sheetViews>
    <sheetView showGridLines="0" workbookViewId="0">
      <selection activeCell="H20" sqref="H20"/>
    </sheetView>
  </sheetViews>
  <sheetFormatPr defaultRowHeight="15" x14ac:dyDescent="0.25"/>
  <cols>
    <col min="1" max="1" width="20.7109375" customWidth="1"/>
    <col min="4" max="4" width="8.7109375" customWidth="1"/>
    <col min="5" max="5" width="1.7109375" customWidth="1"/>
  </cols>
  <sheetData>
    <row r="1" spans="1:8" ht="15.75" x14ac:dyDescent="0.25">
      <c r="A1" s="1" t="s">
        <v>89</v>
      </c>
    </row>
    <row r="3" spans="1:8" x14ac:dyDescent="0.25">
      <c r="A3" s="28" t="s">
        <v>481</v>
      </c>
    </row>
    <row r="4" spans="1:8" x14ac:dyDescent="0.25">
      <c r="A4" s="14" t="s">
        <v>482</v>
      </c>
    </row>
    <row r="5" spans="1:8" x14ac:dyDescent="0.25">
      <c r="E5" s="88"/>
    </row>
    <row r="6" spans="1:8" x14ac:dyDescent="0.25">
      <c r="A6" s="5"/>
      <c r="B6" s="125" t="s">
        <v>485</v>
      </c>
      <c r="C6" s="125"/>
      <c r="D6" s="125"/>
      <c r="E6" s="5"/>
      <c r="F6" s="125" t="s">
        <v>19</v>
      </c>
      <c r="G6" s="125"/>
      <c r="H6" s="125"/>
    </row>
    <row r="7" spans="1:8" x14ac:dyDescent="0.25">
      <c r="A7" s="16"/>
      <c r="B7" s="126" t="s">
        <v>486</v>
      </c>
      <c r="C7" s="126"/>
      <c r="D7" s="126"/>
      <c r="E7" s="16"/>
      <c r="F7" s="126" t="s">
        <v>21</v>
      </c>
      <c r="G7" s="126"/>
      <c r="H7" s="126"/>
    </row>
    <row r="8" spans="1:8" x14ac:dyDescent="0.25">
      <c r="A8" s="16"/>
      <c r="B8" s="34">
        <v>2018</v>
      </c>
      <c r="C8" s="34">
        <v>2019</v>
      </c>
      <c r="D8" s="34">
        <v>2020</v>
      </c>
      <c r="E8" s="17"/>
      <c r="F8" s="34">
        <v>2018</v>
      </c>
      <c r="G8" s="34">
        <v>2019</v>
      </c>
      <c r="H8" s="34">
        <v>2020</v>
      </c>
    </row>
    <row r="9" spans="1:8" x14ac:dyDescent="0.25">
      <c r="A9" s="7" t="s">
        <v>493</v>
      </c>
      <c r="B9" s="10"/>
      <c r="C9" s="10"/>
      <c r="D9" s="10"/>
      <c r="E9" s="7"/>
      <c r="F9" s="7"/>
      <c r="G9" s="7"/>
      <c r="H9" s="7"/>
    </row>
    <row r="10" spans="1:8" x14ac:dyDescent="0.25">
      <c r="A10" s="8" t="s">
        <v>22</v>
      </c>
      <c r="B10" s="91">
        <v>297713.43299999996</v>
      </c>
      <c r="C10" s="91">
        <v>383380.23600000003</v>
      </c>
      <c r="D10" s="9">
        <v>495447.07</v>
      </c>
      <c r="E10" s="8"/>
      <c r="F10" s="92">
        <v>1</v>
      </c>
      <c r="G10" s="92">
        <v>1</v>
      </c>
      <c r="H10" s="22">
        <v>1</v>
      </c>
    </row>
    <row r="11" spans="1:8" x14ac:dyDescent="0.25">
      <c r="A11" s="7" t="s">
        <v>91</v>
      </c>
      <c r="B11" s="93">
        <v>117452.337</v>
      </c>
      <c r="C11" s="93">
        <v>103407.466</v>
      </c>
      <c r="D11" s="10">
        <v>106387.973</v>
      </c>
      <c r="E11" s="7"/>
      <c r="F11" s="94">
        <v>0.39451473793592651</v>
      </c>
      <c r="G11" s="94">
        <v>0.26972560473878993</v>
      </c>
      <c r="H11" s="21">
        <v>0.21473125878007512</v>
      </c>
    </row>
    <row r="12" spans="1:8" x14ac:dyDescent="0.25">
      <c r="A12" s="8" t="s">
        <v>90</v>
      </c>
      <c r="B12" s="91">
        <v>180261.09599999999</v>
      </c>
      <c r="C12" s="91">
        <v>279972.77</v>
      </c>
      <c r="D12" s="9">
        <v>389059.09700000001</v>
      </c>
      <c r="E12" s="8"/>
      <c r="F12" s="92">
        <v>0.6054852620640736</v>
      </c>
      <c r="G12" s="92">
        <v>0.73027439526121007</v>
      </c>
      <c r="H12" s="22">
        <v>0.78526874121992485</v>
      </c>
    </row>
    <row r="13" spans="1:8" x14ac:dyDescent="0.25">
      <c r="A13" s="7"/>
      <c r="B13" s="93"/>
      <c r="C13" s="93"/>
      <c r="D13" s="10"/>
      <c r="E13" s="7"/>
      <c r="F13" s="95"/>
      <c r="G13" s="95"/>
      <c r="H13" s="35"/>
    </row>
    <row r="14" spans="1:8" x14ac:dyDescent="0.25">
      <c r="A14" s="18" t="s">
        <v>51</v>
      </c>
      <c r="B14" s="96">
        <v>112106.18799999999</v>
      </c>
      <c r="C14" s="96">
        <v>131477.56299999999</v>
      </c>
      <c r="D14" s="19">
        <v>168696.00599999999</v>
      </c>
      <c r="E14" s="18"/>
      <c r="F14" s="97">
        <v>0.37655737220295332</v>
      </c>
      <c r="G14" s="97">
        <v>0.34294298624199288</v>
      </c>
      <c r="H14" s="20">
        <v>0.34049248893529632</v>
      </c>
    </row>
    <row r="15" spans="1:8" x14ac:dyDescent="0.25">
      <c r="A15" s="29" t="s">
        <v>38</v>
      </c>
      <c r="B15" s="98">
        <v>116289.223</v>
      </c>
      <c r="C15" s="98">
        <v>146656.883</v>
      </c>
      <c r="D15" s="30">
        <v>158655.20300000001</v>
      </c>
      <c r="E15" s="29"/>
      <c r="F15" s="99">
        <v>0.39060791388610272</v>
      </c>
      <c r="G15" s="99">
        <v>0.3825363678893452</v>
      </c>
      <c r="H15" s="31">
        <v>0.32022634224075641</v>
      </c>
    </row>
    <row r="16" spans="1:8" x14ac:dyDescent="0.25">
      <c r="A16" s="18" t="s">
        <v>50</v>
      </c>
      <c r="B16" s="96">
        <v>41484.283000000003</v>
      </c>
      <c r="C16" s="96">
        <v>72353.523000000001</v>
      </c>
      <c r="D16" s="36">
        <v>119651.74099999999</v>
      </c>
      <c r="E16" s="18"/>
      <c r="F16" s="97">
        <v>0.13934300035430383</v>
      </c>
      <c r="G16" s="97">
        <v>0.18872522943514489</v>
      </c>
      <c r="H16" s="37">
        <v>0.24150257059750094</v>
      </c>
    </row>
    <row r="17" spans="1:8" x14ac:dyDescent="0.25">
      <c r="A17" s="80" t="s">
        <v>93</v>
      </c>
      <c r="B17" s="90">
        <v>27833.739000000001</v>
      </c>
      <c r="C17" s="90">
        <v>32892.267</v>
      </c>
      <c r="D17" s="43">
        <v>48444.12</v>
      </c>
      <c r="E17" s="41"/>
      <c r="F17" s="100">
        <v>9.3491713556640238E-2</v>
      </c>
      <c r="G17" s="100">
        <v>8.579541643351693E-2</v>
      </c>
      <c r="H17" s="45">
        <v>9.7778598226446273E-2</v>
      </c>
    </row>
    <row r="18" spans="1:8" x14ac:dyDescent="0.25">
      <c r="A18" s="81"/>
      <c r="B18" s="72"/>
      <c r="C18" s="72"/>
      <c r="D18" s="72"/>
      <c r="E18" s="72"/>
      <c r="F18" s="79"/>
      <c r="G18" s="79"/>
      <c r="H18" s="78"/>
    </row>
    <row r="19" spans="1:8" x14ac:dyDescent="0.25">
      <c r="A19" s="81"/>
      <c r="B19" s="72"/>
      <c r="C19" s="72"/>
      <c r="D19" s="72"/>
      <c r="E19" s="72"/>
      <c r="F19" s="79"/>
      <c r="G19" s="79"/>
      <c r="H19" s="78"/>
    </row>
    <row r="20" spans="1:8" x14ac:dyDescent="0.25">
      <c r="A20" s="28" t="s">
        <v>483</v>
      </c>
    </row>
    <row r="21" spans="1:8" x14ac:dyDescent="0.25">
      <c r="A21" s="14" t="s">
        <v>484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9DBAF-A9F7-4B56-8006-9F03C207EB4A}">
  <sheetPr>
    <pageSetUpPr fitToPage="1"/>
  </sheetPr>
  <dimension ref="A1:H21"/>
  <sheetViews>
    <sheetView showGridLines="0" workbookViewId="0">
      <selection activeCell="H19" sqref="H19"/>
    </sheetView>
  </sheetViews>
  <sheetFormatPr defaultRowHeight="15" x14ac:dyDescent="0.25"/>
  <cols>
    <col min="1" max="1" width="20.7109375" customWidth="1"/>
    <col min="4" max="4" width="8.7109375" customWidth="1"/>
    <col min="5" max="5" width="1.7109375" customWidth="1"/>
  </cols>
  <sheetData>
    <row r="1" spans="1:8" ht="15.75" x14ac:dyDescent="0.25">
      <c r="A1" s="1" t="s">
        <v>89</v>
      </c>
    </row>
    <row r="3" spans="1:8" x14ac:dyDescent="0.25">
      <c r="A3" s="28" t="s">
        <v>487</v>
      </c>
    </row>
    <row r="4" spans="1:8" x14ac:dyDescent="0.25">
      <c r="A4" s="14" t="s">
        <v>488</v>
      </c>
    </row>
    <row r="5" spans="1:8" x14ac:dyDescent="0.25">
      <c r="E5" s="88"/>
    </row>
    <row r="6" spans="1:8" x14ac:dyDescent="0.25">
      <c r="A6" s="5"/>
      <c r="B6" s="125" t="s">
        <v>489</v>
      </c>
      <c r="C6" s="125"/>
      <c r="D6" s="125"/>
      <c r="E6" s="5"/>
      <c r="F6" s="125" t="s">
        <v>19</v>
      </c>
      <c r="G6" s="125"/>
      <c r="H6" s="125"/>
    </row>
    <row r="7" spans="1:8" x14ac:dyDescent="0.25">
      <c r="A7" s="16"/>
      <c r="B7" s="126" t="s">
        <v>490</v>
      </c>
      <c r="C7" s="126"/>
      <c r="D7" s="126"/>
      <c r="E7" s="16"/>
      <c r="F7" s="126" t="s">
        <v>21</v>
      </c>
      <c r="G7" s="126"/>
      <c r="H7" s="126"/>
    </row>
    <row r="8" spans="1:8" x14ac:dyDescent="0.25">
      <c r="A8" s="16"/>
      <c r="B8" s="34">
        <v>2018</v>
      </c>
      <c r="C8" s="34">
        <v>2019</v>
      </c>
      <c r="D8" s="34">
        <v>2020</v>
      </c>
      <c r="E8" s="17"/>
      <c r="F8" s="34">
        <v>2018</v>
      </c>
      <c r="G8" s="34">
        <v>2019</v>
      </c>
      <c r="H8" s="34">
        <v>2020</v>
      </c>
    </row>
    <row r="9" spans="1:8" x14ac:dyDescent="0.25">
      <c r="A9" s="7" t="s">
        <v>493</v>
      </c>
      <c r="B9" s="10"/>
      <c r="C9" s="10"/>
      <c r="D9" s="10"/>
      <c r="E9" s="7"/>
      <c r="F9" s="7"/>
      <c r="G9" s="7"/>
      <c r="H9" s="7"/>
    </row>
    <row r="10" spans="1:8" x14ac:dyDescent="0.25">
      <c r="A10" s="8" t="s">
        <v>22</v>
      </c>
      <c r="B10" s="91">
        <v>55407.082999999999</v>
      </c>
      <c r="C10" s="91">
        <v>64893.120999999999</v>
      </c>
      <c r="D10" s="9">
        <v>74011.588999999993</v>
      </c>
      <c r="E10" s="8"/>
      <c r="F10" s="92">
        <v>1</v>
      </c>
      <c r="G10" s="92">
        <v>1</v>
      </c>
      <c r="H10" s="22">
        <v>1</v>
      </c>
    </row>
    <row r="11" spans="1:8" x14ac:dyDescent="0.25">
      <c r="A11" s="7" t="s">
        <v>91</v>
      </c>
      <c r="B11" s="93">
        <v>18848.48</v>
      </c>
      <c r="C11" s="93">
        <v>12651.5</v>
      </c>
      <c r="D11" s="10">
        <v>11340.338</v>
      </c>
      <c r="E11" s="7"/>
      <c r="F11" s="94">
        <v>0.34018177784237441</v>
      </c>
      <c r="G11" s="94">
        <v>0.19495903117373567</v>
      </c>
      <c r="H11" s="21">
        <v>0.15322381471907057</v>
      </c>
    </row>
    <row r="12" spans="1:8" x14ac:dyDescent="0.25">
      <c r="A12" s="8" t="s">
        <v>90</v>
      </c>
      <c r="B12" s="91">
        <v>36558.603000000003</v>
      </c>
      <c r="C12" s="91">
        <v>52241.620999999999</v>
      </c>
      <c r="D12" s="9">
        <v>62671.250999999997</v>
      </c>
      <c r="E12" s="8"/>
      <c r="F12" s="92">
        <v>0.65981822215762564</v>
      </c>
      <c r="G12" s="92">
        <v>0.8050409688262643</v>
      </c>
      <c r="H12" s="22">
        <v>0.84677618528092946</v>
      </c>
    </row>
    <row r="13" spans="1:8" x14ac:dyDescent="0.25">
      <c r="A13" s="7"/>
      <c r="B13" s="93"/>
      <c r="C13" s="93"/>
      <c r="D13" s="10"/>
      <c r="E13" s="7"/>
      <c r="F13" s="95"/>
      <c r="G13" s="95"/>
      <c r="H13" s="35"/>
    </row>
    <row r="14" spans="1:8" x14ac:dyDescent="0.25">
      <c r="A14" s="18" t="s">
        <v>26</v>
      </c>
      <c r="B14" s="96">
        <v>23796.893</v>
      </c>
      <c r="C14" s="96">
        <v>26425.007000000001</v>
      </c>
      <c r="D14" s="19">
        <v>24991.591</v>
      </c>
      <c r="E14" s="18"/>
      <c r="F14" s="97">
        <v>0.42949189366276513</v>
      </c>
      <c r="G14" s="97">
        <v>0.40720813844043657</v>
      </c>
      <c r="H14" s="20">
        <v>0.33767132063601557</v>
      </c>
    </row>
    <row r="15" spans="1:8" x14ac:dyDescent="0.25">
      <c r="A15" s="29" t="s">
        <v>51</v>
      </c>
      <c r="B15" s="98">
        <v>17051.437000000002</v>
      </c>
      <c r="C15" s="98">
        <v>19552.484</v>
      </c>
      <c r="D15" s="30">
        <v>22790.704000000002</v>
      </c>
      <c r="E15" s="29"/>
      <c r="F15" s="99">
        <v>0.30774832524570916</v>
      </c>
      <c r="G15" s="99">
        <v>0.30130287615539403</v>
      </c>
      <c r="H15" s="31">
        <v>0.30793426148437381</v>
      </c>
    </row>
    <row r="16" spans="1:8" x14ac:dyDescent="0.25">
      <c r="A16" s="18" t="s">
        <v>50</v>
      </c>
      <c r="B16" s="96">
        <v>8670.884</v>
      </c>
      <c r="C16" s="96">
        <v>13070.375</v>
      </c>
      <c r="D16" s="36">
        <v>18665.492999999999</v>
      </c>
      <c r="E16" s="18"/>
      <c r="F16" s="97">
        <v>0.15649414353756902</v>
      </c>
      <c r="G16" s="97">
        <v>0.20141387559399401</v>
      </c>
      <c r="H16" s="37">
        <v>0.25219689581316784</v>
      </c>
    </row>
    <row r="17" spans="1:8" x14ac:dyDescent="0.25">
      <c r="A17" s="80" t="s">
        <v>93</v>
      </c>
      <c r="B17" s="90">
        <v>5887.8689999999997</v>
      </c>
      <c r="C17" s="90">
        <v>5845.2550000000001</v>
      </c>
      <c r="D17" s="43">
        <v>7563.8010000000004</v>
      </c>
      <c r="E17" s="41"/>
      <c r="F17" s="100">
        <v>0.10626563755395677</v>
      </c>
      <c r="G17" s="100">
        <v>9.0075109810175413E-2</v>
      </c>
      <c r="H17" s="45">
        <v>0.10219752206644288</v>
      </c>
    </row>
    <row r="18" spans="1:8" x14ac:dyDescent="0.25">
      <c r="A18" s="81"/>
      <c r="B18" s="72"/>
      <c r="C18" s="72"/>
      <c r="D18" s="72"/>
      <c r="E18" s="72"/>
      <c r="F18" s="79"/>
      <c r="G18" s="79"/>
      <c r="H18" s="78"/>
    </row>
    <row r="19" spans="1:8" x14ac:dyDescent="0.25">
      <c r="A19" s="81"/>
      <c r="B19" s="72"/>
      <c r="C19" s="72"/>
      <c r="D19" s="72"/>
      <c r="E19" s="72"/>
      <c r="F19" s="79"/>
      <c r="G19" s="79"/>
      <c r="H19" s="78"/>
    </row>
    <row r="20" spans="1:8" x14ac:dyDescent="0.25">
      <c r="A20" s="28" t="s">
        <v>491</v>
      </c>
    </row>
    <row r="21" spans="1:8" x14ac:dyDescent="0.25">
      <c r="A21" s="14" t="s">
        <v>492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J19"/>
  <sheetViews>
    <sheetView showGridLines="0" workbookViewId="0">
      <selection activeCell="K17" sqref="K17"/>
    </sheetView>
  </sheetViews>
  <sheetFormatPr defaultRowHeight="15" x14ac:dyDescent="0.25"/>
  <cols>
    <col min="4" max="4" width="10.42578125" customWidth="1"/>
    <col min="7" max="7" width="2.42578125" customWidth="1"/>
  </cols>
  <sheetData>
    <row r="1" spans="1:10" ht="15.75" x14ac:dyDescent="0.25">
      <c r="A1" s="1" t="s">
        <v>89</v>
      </c>
    </row>
    <row r="3" spans="1:10" x14ac:dyDescent="0.25">
      <c r="A3" s="28" t="s">
        <v>461</v>
      </c>
    </row>
    <row r="4" spans="1:10" x14ac:dyDescent="0.25">
      <c r="A4" s="14" t="s">
        <v>462</v>
      </c>
    </row>
    <row r="6" spans="1:10" x14ac:dyDescent="0.25">
      <c r="A6" s="5"/>
      <c r="B6" s="5"/>
      <c r="C6" s="5"/>
      <c r="D6" s="125" t="s">
        <v>18</v>
      </c>
      <c r="E6" s="125"/>
      <c r="F6" s="125"/>
      <c r="G6" s="5"/>
      <c r="H6" s="125" t="s">
        <v>19</v>
      </c>
      <c r="I6" s="125"/>
      <c r="J6" s="125"/>
    </row>
    <row r="7" spans="1:10" x14ac:dyDescent="0.25">
      <c r="A7" s="16"/>
      <c r="B7" s="16"/>
      <c r="C7" s="16"/>
      <c r="D7" s="126" t="s">
        <v>20</v>
      </c>
      <c r="E7" s="126"/>
      <c r="F7" s="126"/>
      <c r="G7" s="16"/>
      <c r="H7" s="126" t="s">
        <v>21</v>
      </c>
      <c r="I7" s="126"/>
      <c r="J7" s="126"/>
    </row>
    <row r="8" spans="1:10" x14ac:dyDescent="0.25">
      <c r="A8" s="16" t="s">
        <v>5</v>
      </c>
      <c r="B8" s="16"/>
      <c r="C8" s="16"/>
      <c r="D8" s="17">
        <v>2018</v>
      </c>
      <c r="E8" s="17">
        <v>2019</v>
      </c>
      <c r="F8" s="17">
        <v>2020</v>
      </c>
      <c r="G8" s="17"/>
      <c r="H8" s="17">
        <v>2018</v>
      </c>
      <c r="I8" s="17">
        <v>2019</v>
      </c>
      <c r="J8" s="17">
        <v>2020</v>
      </c>
    </row>
    <row r="9" spans="1:10" x14ac:dyDescent="0.25">
      <c r="A9" s="105"/>
      <c r="B9" s="105"/>
      <c r="C9" s="105"/>
      <c r="D9" s="10"/>
      <c r="E9" s="10"/>
      <c r="F9" s="10"/>
      <c r="G9" s="105"/>
      <c r="H9" s="105"/>
      <c r="I9" s="105"/>
      <c r="J9" s="105"/>
    </row>
    <row r="10" spans="1:10" x14ac:dyDescent="0.25">
      <c r="A10" s="104" t="s">
        <v>22</v>
      </c>
      <c r="B10" s="104"/>
      <c r="C10" s="104"/>
      <c r="D10" s="9">
        <v>98923</v>
      </c>
      <c r="E10" s="9">
        <v>91815</v>
      </c>
      <c r="F10" s="9">
        <v>88109</v>
      </c>
      <c r="G10" s="104"/>
      <c r="H10" s="22">
        <v>1</v>
      </c>
      <c r="I10" s="22">
        <v>1</v>
      </c>
      <c r="J10" s="22">
        <v>1</v>
      </c>
    </row>
    <row r="11" spans="1:10" x14ac:dyDescent="0.25">
      <c r="A11" s="105" t="s">
        <v>91</v>
      </c>
      <c r="B11" s="105"/>
      <c r="C11" s="105"/>
      <c r="D11" s="10">
        <v>46359</v>
      </c>
      <c r="E11" s="10">
        <v>35894</v>
      </c>
      <c r="F11" s="10">
        <v>27734</v>
      </c>
      <c r="G11" s="105"/>
      <c r="H11" s="21">
        <v>0.468637222890531</v>
      </c>
      <c r="I11" s="21">
        <v>0.39093829984207373</v>
      </c>
      <c r="J11" s="21">
        <v>0.31476920632398508</v>
      </c>
    </row>
    <row r="12" spans="1:10" x14ac:dyDescent="0.25">
      <c r="A12" s="104" t="s">
        <v>90</v>
      </c>
      <c r="B12" s="104"/>
      <c r="C12" s="104"/>
      <c r="D12" s="9">
        <v>52564</v>
      </c>
      <c r="E12" s="9">
        <v>55921</v>
      </c>
      <c r="F12" s="9">
        <v>60375</v>
      </c>
      <c r="G12" s="104"/>
      <c r="H12" s="22">
        <v>0.531362777109469</v>
      </c>
      <c r="I12" s="22">
        <v>0.60906170015792627</v>
      </c>
      <c r="J12" s="22">
        <v>0.68523079367601492</v>
      </c>
    </row>
    <row r="13" spans="1:10" x14ac:dyDescent="0.25">
      <c r="A13" s="105"/>
      <c r="B13" s="105"/>
      <c r="C13" s="105"/>
      <c r="D13" s="10"/>
      <c r="E13" s="10"/>
      <c r="F13" s="10"/>
      <c r="G13" s="105"/>
      <c r="H13" s="35"/>
      <c r="I13" s="35"/>
      <c r="J13" s="35"/>
    </row>
    <row r="14" spans="1:10" x14ac:dyDescent="0.25">
      <c r="A14" s="104" t="s">
        <v>25</v>
      </c>
      <c r="B14" s="104"/>
      <c r="C14" s="104"/>
      <c r="D14" s="9">
        <v>57535</v>
      </c>
      <c r="E14" s="9">
        <v>57897</v>
      </c>
      <c r="F14" s="9">
        <v>56824</v>
      </c>
      <c r="G14" s="104"/>
      <c r="H14" s="22">
        <v>0.58161398259252151</v>
      </c>
      <c r="I14" s="22">
        <v>0.63058323803300109</v>
      </c>
      <c r="J14" s="22">
        <v>0.64492844090842028</v>
      </c>
    </row>
    <row r="15" spans="1:10" x14ac:dyDescent="0.25">
      <c r="A15" s="41" t="s">
        <v>26</v>
      </c>
      <c r="B15" s="41"/>
      <c r="C15" s="41"/>
      <c r="D15" s="42">
        <v>41388</v>
      </c>
      <c r="E15" s="42">
        <v>33918</v>
      </c>
      <c r="F15" s="42">
        <v>31285</v>
      </c>
      <c r="G15" s="41"/>
      <c r="H15" s="44">
        <v>0.41838601740747855</v>
      </c>
      <c r="I15" s="44">
        <v>0.36941676196699885</v>
      </c>
      <c r="J15" s="44">
        <v>0.35507155909157972</v>
      </c>
    </row>
    <row r="16" spans="1:10" x14ac:dyDescent="0.25">
      <c r="A16" s="4"/>
      <c r="B16" s="4"/>
      <c r="C16" s="4"/>
      <c r="D16" s="77"/>
      <c r="E16" s="72"/>
      <c r="F16" s="72"/>
      <c r="G16" s="4"/>
      <c r="H16" s="79"/>
      <c r="I16" s="79"/>
      <c r="J16" s="79"/>
    </row>
    <row r="18" spans="1:1" x14ac:dyDescent="0.25">
      <c r="A18" s="28" t="s">
        <v>463</v>
      </c>
    </row>
    <row r="19" spans="1:1" x14ac:dyDescent="0.25">
      <c r="A19" s="14" t="s">
        <v>464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D18"/>
  <sheetViews>
    <sheetView showGridLines="0" workbookViewId="0">
      <selection activeCell="D16" sqref="D16"/>
    </sheetView>
  </sheetViews>
  <sheetFormatPr defaultRowHeight="15" x14ac:dyDescent="0.25"/>
  <cols>
    <col min="1" max="1" width="65.140625" customWidth="1"/>
  </cols>
  <sheetData>
    <row r="1" spans="1:4" ht="15.75" x14ac:dyDescent="0.25">
      <c r="A1" s="1" t="s">
        <v>98</v>
      </c>
    </row>
    <row r="3" spans="1:4" x14ac:dyDescent="0.25">
      <c r="A3" s="28" t="s">
        <v>465</v>
      </c>
    </row>
    <row r="4" spans="1:4" x14ac:dyDescent="0.25">
      <c r="A4" s="14" t="s">
        <v>466</v>
      </c>
    </row>
    <row r="6" spans="1:4" x14ac:dyDescent="0.25">
      <c r="A6" s="5"/>
      <c r="B6" s="5">
        <v>2018</v>
      </c>
      <c r="C6" s="5">
        <v>2019</v>
      </c>
      <c r="D6" s="5">
        <v>2020</v>
      </c>
    </row>
    <row r="7" spans="1:4" x14ac:dyDescent="0.25">
      <c r="A7" s="105" t="s">
        <v>99</v>
      </c>
      <c r="B7" s="105"/>
      <c r="C7" s="105"/>
      <c r="D7" s="105"/>
    </row>
    <row r="8" spans="1:4" x14ac:dyDescent="0.25">
      <c r="A8" s="104" t="s">
        <v>22</v>
      </c>
      <c r="B8" s="9">
        <v>65143.262332000006</v>
      </c>
      <c r="C8" s="9">
        <v>65752.996217000007</v>
      </c>
      <c r="D8" s="9">
        <v>66258.96263899999</v>
      </c>
    </row>
    <row r="9" spans="1:4" x14ac:dyDescent="0.25">
      <c r="A9" s="10" t="s">
        <v>100</v>
      </c>
      <c r="B9" s="10">
        <v>8312.4369060000008</v>
      </c>
      <c r="C9" s="10">
        <v>8439.1003629999996</v>
      </c>
      <c r="D9" s="10">
        <v>8792.4137589999991</v>
      </c>
    </row>
    <row r="10" spans="1:4" x14ac:dyDescent="0.25">
      <c r="A10" s="9" t="s">
        <v>101</v>
      </c>
      <c r="B10" s="9">
        <v>3463.4168089999998</v>
      </c>
      <c r="C10" s="9">
        <v>2862.8303139999998</v>
      </c>
      <c r="D10" s="9">
        <v>2577.3093439999998</v>
      </c>
    </row>
    <row r="11" spans="1:4" x14ac:dyDescent="0.25">
      <c r="A11" s="10" t="s">
        <v>102</v>
      </c>
      <c r="B11" s="10">
        <v>14958.277470000001</v>
      </c>
      <c r="C11" s="10">
        <v>14670.349699</v>
      </c>
      <c r="D11" s="10">
        <v>13953.772926</v>
      </c>
    </row>
    <row r="12" spans="1:4" x14ac:dyDescent="0.25">
      <c r="A12" s="9" t="s">
        <v>103</v>
      </c>
      <c r="B12" s="9">
        <v>15548.590066999999</v>
      </c>
      <c r="C12" s="9">
        <v>15714.599824999999</v>
      </c>
      <c r="D12" s="9">
        <v>16762.923078</v>
      </c>
    </row>
    <row r="13" spans="1:4" x14ac:dyDescent="0.25">
      <c r="A13" s="10" t="s">
        <v>496</v>
      </c>
      <c r="B13" s="10">
        <v>13615.364459</v>
      </c>
      <c r="C13" s="10">
        <v>14008.220256000001</v>
      </c>
      <c r="D13" s="10">
        <v>14214.524584000001</v>
      </c>
    </row>
    <row r="14" spans="1:4" x14ac:dyDescent="0.25">
      <c r="A14" s="12" t="s">
        <v>104</v>
      </c>
      <c r="B14" s="12">
        <v>9245.1766210000005</v>
      </c>
      <c r="C14" s="12">
        <v>10057.895759999999</v>
      </c>
      <c r="D14" s="12">
        <v>9958.0189480000008</v>
      </c>
    </row>
    <row r="17" spans="1:1" x14ac:dyDescent="0.25">
      <c r="A17" s="28" t="s">
        <v>467</v>
      </c>
    </row>
    <row r="18" spans="1:1" x14ac:dyDescent="0.25">
      <c r="A18" s="14" t="s">
        <v>468</v>
      </c>
    </row>
  </sheetData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7"/>
  <sheetViews>
    <sheetView showGridLines="0" workbookViewId="0">
      <selection activeCell="F15" sqref="F15"/>
    </sheetView>
  </sheetViews>
  <sheetFormatPr defaultRowHeight="15" x14ac:dyDescent="0.25"/>
  <cols>
    <col min="1" max="1" width="33.140625" customWidth="1"/>
  </cols>
  <sheetData>
    <row r="1" spans="1:6" ht="15.75" x14ac:dyDescent="0.25">
      <c r="A1" s="1" t="s">
        <v>0</v>
      </c>
    </row>
    <row r="3" spans="1:6" x14ac:dyDescent="0.25">
      <c r="A3" s="28" t="s">
        <v>275</v>
      </c>
    </row>
    <row r="4" spans="1:6" x14ac:dyDescent="0.25">
      <c r="A4" s="14" t="s">
        <v>276</v>
      </c>
    </row>
    <row r="6" spans="1:6" x14ac:dyDescent="0.25">
      <c r="A6" s="5"/>
      <c r="B6" s="5"/>
      <c r="C6" s="5"/>
      <c r="D6" s="125" t="s">
        <v>18</v>
      </c>
      <c r="E6" s="125"/>
      <c r="F6" s="125"/>
    </row>
    <row r="7" spans="1:6" x14ac:dyDescent="0.25">
      <c r="A7" s="16"/>
      <c r="B7" s="16"/>
      <c r="C7" s="16"/>
      <c r="D7" s="126" t="s">
        <v>20</v>
      </c>
      <c r="E7" s="126"/>
      <c r="F7" s="126"/>
    </row>
    <row r="8" spans="1:6" x14ac:dyDescent="0.25">
      <c r="A8" s="16"/>
      <c r="B8" s="16"/>
      <c r="C8" s="16"/>
      <c r="D8" s="17">
        <v>2018</v>
      </c>
      <c r="E8" s="17">
        <v>2019</v>
      </c>
      <c r="F8" s="17">
        <v>2020</v>
      </c>
    </row>
    <row r="9" spans="1:6" x14ac:dyDescent="0.25">
      <c r="A9" s="7" t="s">
        <v>11</v>
      </c>
      <c r="B9" s="7"/>
      <c r="C9" s="7"/>
      <c r="D9" s="10"/>
      <c r="E9" s="10"/>
      <c r="F9" s="10"/>
    </row>
    <row r="10" spans="1:6" x14ac:dyDescent="0.25">
      <c r="A10" s="8" t="s">
        <v>22</v>
      </c>
      <c r="B10" s="8"/>
      <c r="C10" s="8"/>
      <c r="D10" s="9">
        <v>223327.29500000001</v>
      </c>
      <c r="E10" s="9">
        <v>190109.43900000001</v>
      </c>
      <c r="F10" s="9">
        <v>181631.65899999999</v>
      </c>
    </row>
    <row r="11" spans="1:6" x14ac:dyDescent="0.25">
      <c r="A11" s="7" t="s">
        <v>32</v>
      </c>
      <c r="B11" s="7"/>
      <c r="C11" s="7"/>
      <c r="D11" s="10">
        <v>149246.95600000001</v>
      </c>
      <c r="E11" s="10">
        <v>122639.632</v>
      </c>
      <c r="F11" s="10">
        <v>109620.91</v>
      </c>
    </row>
    <row r="12" spans="1:6" x14ac:dyDescent="0.25">
      <c r="A12" s="8" t="s">
        <v>33</v>
      </c>
      <c r="B12" s="8"/>
      <c r="C12" s="8"/>
      <c r="D12" s="9">
        <v>6402.2520000000004</v>
      </c>
      <c r="E12" s="9">
        <v>4880.9579999999996</v>
      </c>
      <c r="F12" s="9">
        <v>3823.4380000000001</v>
      </c>
    </row>
    <row r="13" spans="1:6" x14ac:dyDescent="0.25">
      <c r="A13" s="41" t="s">
        <v>34</v>
      </c>
      <c r="B13" s="41"/>
      <c r="C13" s="41"/>
      <c r="D13" s="42">
        <v>67677.972999999998</v>
      </c>
      <c r="E13" s="42">
        <v>62588.849000000002</v>
      </c>
      <c r="F13" s="42">
        <v>68187.311000000002</v>
      </c>
    </row>
    <row r="16" spans="1:6" x14ac:dyDescent="0.25">
      <c r="A16" s="28" t="s">
        <v>277</v>
      </c>
    </row>
    <row r="17" spans="1:1" x14ac:dyDescent="0.25">
      <c r="A17" s="14" t="s">
        <v>278</v>
      </c>
    </row>
  </sheetData>
  <mergeCells count="2">
    <mergeCell ref="D6:F6"/>
    <mergeCell ref="D7:F7"/>
  </mergeCells>
  <pageMargins left="0.70866141732283472" right="0.70866141732283472" top="0.74803149606299213" bottom="0.74803149606299213" header="0.31496062992125984" footer="0.31496062992125984"/>
  <pageSetup paperSize="9" scale="99" orientation="portrait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F31"/>
  <sheetViews>
    <sheetView showGridLines="0" workbookViewId="0">
      <selection activeCell="C16" sqref="C16"/>
    </sheetView>
  </sheetViews>
  <sheetFormatPr defaultRowHeight="15" x14ac:dyDescent="0.25"/>
  <cols>
    <col min="1" max="1" width="63.28515625" customWidth="1"/>
  </cols>
  <sheetData>
    <row r="1" spans="1:4" ht="15.75" x14ac:dyDescent="0.25">
      <c r="A1" s="1" t="s">
        <v>98</v>
      </c>
    </row>
    <row r="3" spans="1:4" x14ac:dyDescent="0.25">
      <c r="A3" s="28" t="s">
        <v>469</v>
      </c>
    </row>
    <row r="4" spans="1:4" x14ac:dyDescent="0.25">
      <c r="A4" s="14" t="s">
        <v>470</v>
      </c>
    </row>
    <row r="6" spans="1:4" x14ac:dyDescent="0.25">
      <c r="A6" s="5"/>
      <c r="B6" s="5">
        <v>2018</v>
      </c>
      <c r="C6" s="5">
        <v>2019</v>
      </c>
      <c r="D6" s="5">
        <v>2020</v>
      </c>
    </row>
    <row r="7" spans="1:4" x14ac:dyDescent="0.25">
      <c r="A7" s="105" t="s">
        <v>99</v>
      </c>
      <c r="B7" s="105"/>
      <c r="C7" s="105"/>
      <c r="D7" s="105"/>
    </row>
    <row r="8" spans="1:4" x14ac:dyDescent="0.25">
      <c r="A8" s="104" t="s">
        <v>22</v>
      </c>
      <c r="B8" s="9">
        <v>11100.993538000001</v>
      </c>
      <c r="C8" s="9">
        <v>10652.206673999999</v>
      </c>
      <c r="D8" s="9">
        <v>8070.784971</v>
      </c>
    </row>
    <row r="9" spans="1:4" x14ac:dyDescent="0.25">
      <c r="A9" s="10" t="s">
        <v>100</v>
      </c>
      <c r="B9" s="10">
        <v>5802.2659329999997</v>
      </c>
      <c r="C9" s="10">
        <v>5262.5083009999998</v>
      </c>
      <c r="D9" s="10">
        <v>4020.1247410000001</v>
      </c>
    </row>
    <row r="10" spans="1:4" x14ac:dyDescent="0.25">
      <c r="A10" s="9" t="s">
        <v>101</v>
      </c>
      <c r="B10" s="9">
        <v>16.012257999999999</v>
      </c>
      <c r="C10" s="9">
        <v>10.319215</v>
      </c>
      <c r="D10" s="9">
        <v>12.45688</v>
      </c>
    </row>
    <row r="11" spans="1:4" x14ac:dyDescent="0.25">
      <c r="A11" s="10" t="s">
        <v>102</v>
      </c>
      <c r="B11" s="10">
        <v>1749.275697</v>
      </c>
      <c r="C11" s="10">
        <v>1661.229335</v>
      </c>
      <c r="D11" s="10">
        <v>1836.2505610000001</v>
      </c>
    </row>
    <row r="12" spans="1:4" x14ac:dyDescent="0.25">
      <c r="A12" s="9" t="s">
        <v>103</v>
      </c>
      <c r="B12" s="9">
        <v>1479.8577769999999</v>
      </c>
      <c r="C12" s="9">
        <v>1722.911527</v>
      </c>
      <c r="D12" s="9">
        <v>1188.82374</v>
      </c>
    </row>
    <row r="13" spans="1:4" x14ac:dyDescent="0.25">
      <c r="A13" s="10" t="s">
        <v>496</v>
      </c>
      <c r="B13" s="10">
        <v>623.50581599999998</v>
      </c>
      <c r="C13" s="10">
        <v>635.87554</v>
      </c>
      <c r="D13" s="10">
        <v>553.07249000000002</v>
      </c>
    </row>
    <row r="14" spans="1:4" x14ac:dyDescent="0.25">
      <c r="A14" s="12" t="s">
        <v>105</v>
      </c>
      <c r="B14" s="12">
        <v>1430.076057</v>
      </c>
      <c r="C14" s="12">
        <v>1359.362756</v>
      </c>
      <c r="D14" s="12">
        <v>460.05655899999999</v>
      </c>
    </row>
    <row r="17" spans="1:6" x14ac:dyDescent="0.25">
      <c r="A17" s="28" t="s">
        <v>471</v>
      </c>
    </row>
    <row r="18" spans="1:6" x14ac:dyDescent="0.25">
      <c r="A18" s="14" t="s">
        <v>472</v>
      </c>
    </row>
    <row r="31" spans="1:6" ht="15.75" x14ac:dyDescent="0.25">
      <c r="F31" s="1"/>
    </row>
  </sheetData>
  <pageMargins left="0.70866141732283472" right="0.70866141732283472" top="0.74803149606299213" bottom="0.74803149606299213" header="0.31496062992125984" footer="0.31496062992125984"/>
  <pageSetup paperSize="9" scale="73" orientation="portrait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B237"/>
  <sheetViews>
    <sheetView showGridLines="0" workbookViewId="0">
      <selection activeCell="E13" sqref="E13"/>
    </sheetView>
  </sheetViews>
  <sheetFormatPr defaultColWidth="9.140625" defaultRowHeight="15" x14ac:dyDescent="0.25"/>
  <cols>
    <col min="1" max="1" width="45.140625" style="88" customWidth="1"/>
    <col min="2" max="2" width="72" style="88" customWidth="1"/>
    <col min="3" max="16384" width="9.140625" style="88"/>
  </cols>
  <sheetData>
    <row r="1" spans="1:2" x14ac:dyDescent="0.25">
      <c r="A1" s="84" t="s">
        <v>106</v>
      </c>
      <c r="B1" s="84" t="s">
        <v>107</v>
      </c>
    </row>
    <row r="2" spans="1:2" x14ac:dyDescent="0.25">
      <c r="A2" s="135" t="s">
        <v>390</v>
      </c>
      <c r="B2" s="117" t="s">
        <v>220</v>
      </c>
    </row>
    <row r="3" spans="1:2" x14ac:dyDescent="0.25">
      <c r="A3" s="135"/>
      <c r="B3" s="85" t="s">
        <v>195</v>
      </c>
    </row>
    <row r="4" spans="1:2" x14ac:dyDescent="0.25">
      <c r="A4" s="135" t="s">
        <v>442</v>
      </c>
      <c r="B4" s="117" t="s">
        <v>222</v>
      </c>
    </row>
    <row r="5" spans="1:2" x14ac:dyDescent="0.25">
      <c r="A5" s="135"/>
      <c r="B5" s="86" t="s">
        <v>124</v>
      </c>
    </row>
    <row r="6" spans="1:2" x14ac:dyDescent="0.25">
      <c r="A6" s="135" t="s">
        <v>391</v>
      </c>
      <c r="B6" s="86" t="s">
        <v>392</v>
      </c>
    </row>
    <row r="7" spans="1:2" ht="22.5" x14ac:dyDescent="0.25">
      <c r="A7" s="135"/>
      <c r="B7" s="87" t="s">
        <v>393</v>
      </c>
    </row>
    <row r="8" spans="1:2" x14ac:dyDescent="0.25">
      <c r="A8" s="135" t="s">
        <v>394</v>
      </c>
      <c r="B8" s="117" t="s">
        <v>395</v>
      </c>
    </row>
    <row r="9" spans="1:2" x14ac:dyDescent="0.25">
      <c r="A9" s="135"/>
      <c r="B9" s="86" t="s">
        <v>396</v>
      </c>
    </row>
    <row r="10" spans="1:2" x14ac:dyDescent="0.25">
      <c r="A10" s="135" t="s">
        <v>397</v>
      </c>
      <c r="B10" s="117" t="s">
        <v>398</v>
      </c>
    </row>
    <row r="11" spans="1:2" x14ac:dyDescent="0.25">
      <c r="A11" s="135"/>
      <c r="B11" s="86" t="s">
        <v>399</v>
      </c>
    </row>
    <row r="12" spans="1:2" x14ac:dyDescent="0.25">
      <c r="A12" s="135" t="s">
        <v>108</v>
      </c>
      <c r="B12" s="117" t="s">
        <v>223</v>
      </c>
    </row>
    <row r="13" spans="1:2" x14ac:dyDescent="0.25">
      <c r="A13" s="135"/>
      <c r="B13" s="85" t="s">
        <v>125</v>
      </c>
    </row>
    <row r="14" spans="1:2" x14ac:dyDescent="0.25">
      <c r="A14" s="135" t="s">
        <v>154</v>
      </c>
      <c r="B14" s="117" t="s">
        <v>220</v>
      </c>
    </row>
    <row r="15" spans="1:2" x14ac:dyDescent="0.25">
      <c r="A15" s="135"/>
      <c r="B15" s="85" t="s">
        <v>195</v>
      </c>
    </row>
    <row r="16" spans="1:2" x14ac:dyDescent="0.25">
      <c r="A16" s="135" t="s">
        <v>155</v>
      </c>
      <c r="B16" s="117" t="s">
        <v>224</v>
      </c>
    </row>
    <row r="17" spans="1:2" x14ac:dyDescent="0.25">
      <c r="A17" s="135"/>
      <c r="B17" s="85" t="s">
        <v>196</v>
      </c>
    </row>
    <row r="18" spans="1:2" x14ac:dyDescent="0.25">
      <c r="A18" s="135" t="s">
        <v>497</v>
      </c>
      <c r="B18" s="117" t="s">
        <v>224</v>
      </c>
    </row>
    <row r="19" spans="1:2" x14ac:dyDescent="0.25">
      <c r="A19" s="135"/>
      <c r="B19" s="85" t="s">
        <v>196</v>
      </c>
    </row>
    <row r="20" spans="1:2" x14ac:dyDescent="0.25">
      <c r="A20" s="135" t="s">
        <v>156</v>
      </c>
      <c r="B20" s="117" t="s">
        <v>225</v>
      </c>
    </row>
    <row r="21" spans="1:2" x14ac:dyDescent="0.25">
      <c r="A21" s="135"/>
      <c r="B21" s="85" t="s">
        <v>197</v>
      </c>
    </row>
    <row r="22" spans="1:2" x14ac:dyDescent="0.25">
      <c r="A22" s="135" t="s">
        <v>157</v>
      </c>
      <c r="B22" s="118" t="s">
        <v>226</v>
      </c>
    </row>
    <row r="23" spans="1:2" ht="22.5" x14ac:dyDescent="0.25">
      <c r="A23" s="135"/>
      <c r="B23" s="87" t="s">
        <v>198</v>
      </c>
    </row>
    <row r="24" spans="1:2" x14ac:dyDescent="0.25">
      <c r="A24" s="135" t="s">
        <v>158</v>
      </c>
      <c r="B24" s="117" t="s">
        <v>227</v>
      </c>
    </row>
    <row r="25" spans="1:2" x14ac:dyDescent="0.25">
      <c r="A25" s="135"/>
      <c r="B25" s="85" t="s">
        <v>199</v>
      </c>
    </row>
    <row r="26" spans="1:2" x14ac:dyDescent="0.25">
      <c r="A26" s="135" t="s">
        <v>159</v>
      </c>
      <c r="B26" s="117" t="s">
        <v>222</v>
      </c>
    </row>
    <row r="27" spans="1:2" x14ac:dyDescent="0.25">
      <c r="A27" s="135"/>
      <c r="B27" s="85" t="s">
        <v>200</v>
      </c>
    </row>
    <row r="28" spans="1:2" x14ac:dyDescent="0.25">
      <c r="A28" s="135" t="s">
        <v>443</v>
      </c>
      <c r="B28" s="117" t="s">
        <v>444</v>
      </c>
    </row>
    <row r="29" spans="1:2" ht="22.5" x14ac:dyDescent="0.25">
      <c r="A29" s="135"/>
      <c r="B29" s="87" t="s">
        <v>210</v>
      </c>
    </row>
    <row r="30" spans="1:2" x14ac:dyDescent="0.25">
      <c r="A30" s="135" t="s">
        <v>160</v>
      </c>
      <c r="B30" s="117" t="s">
        <v>222</v>
      </c>
    </row>
    <row r="31" spans="1:2" x14ac:dyDescent="0.25">
      <c r="A31" s="135"/>
      <c r="B31" s="85" t="s">
        <v>200</v>
      </c>
    </row>
    <row r="32" spans="1:2" x14ac:dyDescent="0.25">
      <c r="A32" s="135" t="s">
        <v>498</v>
      </c>
      <c r="B32" s="117" t="s">
        <v>238</v>
      </c>
    </row>
    <row r="33" spans="1:2" x14ac:dyDescent="0.25">
      <c r="A33" s="135"/>
      <c r="B33" s="85" t="s">
        <v>499</v>
      </c>
    </row>
    <row r="34" spans="1:2" ht="22.5" x14ac:dyDescent="0.25">
      <c r="A34" s="136" t="s">
        <v>445</v>
      </c>
      <c r="B34" s="109" t="s">
        <v>446</v>
      </c>
    </row>
    <row r="35" spans="1:2" ht="22.5" x14ac:dyDescent="0.25">
      <c r="A35" s="136"/>
      <c r="B35" s="87" t="s">
        <v>447</v>
      </c>
    </row>
    <row r="36" spans="1:2" x14ac:dyDescent="0.25">
      <c r="A36" s="135" t="s">
        <v>400</v>
      </c>
      <c r="B36" s="85" t="s">
        <v>224</v>
      </c>
    </row>
    <row r="37" spans="1:2" x14ac:dyDescent="0.25">
      <c r="A37" s="135"/>
      <c r="B37" s="85" t="s">
        <v>269</v>
      </c>
    </row>
    <row r="38" spans="1:2" x14ac:dyDescent="0.25">
      <c r="A38" s="135" t="s">
        <v>161</v>
      </c>
      <c r="B38" s="117" t="s">
        <v>221</v>
      </c>
    </row>
    <row r="39" spans="1:2" x14ac:dyDescent="0.25">
      <c r="A39" s="135"/>
      <c r="B39" s="86" t="s">
        <v>201</v>
      </c>
    </row>
    <row r="40" spans="1:2" x14ac:dyDescent="0.25">
      <c r="A40" s="135" t="s">
        <v>500</v>
      </c>
      <c r="B40" s="117" t="s">
        <v>501</v>
      </c>
    </row>
    <row r="41" spans="1:2" x14ac:dyDescent="0.25">
      <c r="A41" s="135"/>
      <c r="B41" s="86" t="s">
        <v>502</v>
      </c>
    </row>
    <row r="42" spans="1:2" x14ac:dyDescent="0.25">
      <c r="A42" s="135" t="s">
        <v>503</v>
      </c>
      <c r="B42" s="117" t="s">
        <v>224</v>
      </c>
    </row>
    <row r="43" spans="1:2" x14ac:dyDescent="0.25">
      <c r="A43" s="135"/>
      <c r="B43" s="86" t="s">
        <v>269</v>
      </c>
    </row>
    <row r="44" spans="1:2" x14ac:dyDescent="0.25">
      <c r="A44" s="117" t="s">
        <v>162</v>
      </c>
      <c r="B44" s="117" t="s">
        <v>436</v>
      </c>
    </row>
    <row r="45" spans="1:2" x14ac:dyDescent="0.25">
      <c r="A45" s="135" t="s">
        <v>533</v>
      </c>
      <c r="B45" s="117" t="s">
        <v>224</v>
      </c>
    </row>
    <row r="46" spans="1:2" x14ac:dyDescent="0.25">
      <c r="A46" s="135"/>
      <c r="B46" s="85" t="s">
        <v>534</v>
      </c>
    </row>
    <row r="47" spans="1:2" x14ac:dyDescent="0.25">
      <c r="A47" s="135" t="s">
        <v>163</v>
      </c>
      <c r="B47" s="117" t="s">
        <v>224</v>
      </c>
    </row>
    <row r="48" spans="1:2" x14ac:dyDescent="0.25">
      <c r="A48" s="135"/>
      <c r="B48" s="85" t="s">
        <v>203</v>
      </c>
    </row>
    <row r="49" spans="1:2" x14ac:dyDescent="0.25">
      <c r="A49" s="135" t="s">
        <v>164</v>
      </c>
      <c r="B49" s="117" t="s">
        <v>230</v>
      </c>
    </row>
    <row r="50" spans="1:2" x14ac:dyDescent="0.25">
      <c r="A50" s="135"/>
      <c r="B50" s="85" t="s">
        <v>125</v>
      </c>
    </row>
    <row r="51" spans="1:2" x14ac:dyDescent="0.25">
      <c r="A51" s="135" t="s">
        <v>165</v>
      </c>
      <c r="B51" s="117" t="s">
        <v>231</v>
      </c>
    </row>
    <row r="52" spans="1:2" x14ac:dyDescent="0.25">
      <c r="A52" s="135"/>
      <c r="B52" s="85" t="s">
        <v>204</v>
      </c>
    </row>
    <row r="53" spans="1:2" x14ac:dyDescent="0.25">
      <c r="A53" s="135" t="s">
        <v>448</v>
      </c>
      <c r="B53" s="117" t="s">
        <v>224</v>
      </c>
    </row>
    <row r="54" spans="1:2" x14ac:dyDescent="0.25">
      <c r="A54" s="135"/>
      <c r="B54" s="85" t="s">
        <v>269</v>
      </c>
    </row>
    <row r="55" spans="1:2" x14ac:dyDescent="0.25">
      <c r="A55" s="135" t="s">
        <v>166</v>
      </c>
      <c r="B55" s="117" t="s">
        <v>222</v>
      </c>
    </row>
    <row r="56" spans="1:2" x14ac:dyDescent="0.25">
      <c r="A56" s="135"/>
      <c r="B56" s="85" t="s">
        <v>124</v>
      </c>
    </row>
    <row r="57" spans="1:2" x14ac:dyDescent="0.25">
      <c r="A57" s="135" t="s">
        <v>401</v>
      </c>
      <c r="B57" s="117" t="s">
        <v>239</v>
      </c>
    </row>
    <row r="58" spans="1:2" x14ac:dyDescent="0.25">
      <c r="A58" s="135"/>
      <c r="B58" s="85" t="s">
        <v>402</v>
      </c>
    </row>
    <row r="59" spans="1:2" x14ac:dyDescent="0.25">
      <c r="A59" s="135" t="s">
        <v>449</v>
      </c>
      <c r="B59" s="117" t="s">
        <v>224</v>
      </c>
    </row>
    <row r="60" spans="1:2" x14ac:dyDescent="0.25">
      <c r="A60" s="135"/>
      <c r="B60" s="85" t="s">
        <v>269</v>
      </c>
    </row>
    <row r="61" spans="1:2" x14ac:dyDescent="0.25">
      <c r="A61" s="117" t="s">
        <v>263</v>
      </c>
      <c r="B61" s="117" t="s">
        <v>403</v>
      </c>
    </row>
    <row r="62" spans="1:2" x14ac:dyDescent="0.25">
      <c r="A62" s="135" t="s">
        <v>167</v>
      </c>
      <c r="B62" s="117" t="s">
        <v>232</v>
      </c>
    </row>
    <row r="63" spans="1:2" x14ac:dyDescent="0.25">
      <c r="A63" s="135"/>
      <c r="B63" s="85" t="s">
        <v>205</v>
      </c>
    </row>
    <row r="64" spans="1:2" x14ac:dyDescent="0.25">
      <c r="A64" s="135" t="s">
        <v>404</v>
      </c>
      <c r="B64" s="117" t="s">
        <v>224</v>
      </c>
    </row>
    <row r="65" spans="1:2" x14ac:dyDescent="0.25">
      <c r="A65" s="135"/>
      <c r="B65" s="85" t="s">
        <v>269</v>
      </c>
    </row>
    <row r="66" spans="1:2" x14ac:dyDescent="0.25">
      <c r="A66" s="135" t="s">
        <v>109</v>
      </c>
      <c r="B66" s="117" t="s">
        <v>234</v>
      </c>
    </row>
    <row r="67" spans="1:2" x14ac:dyDescent="0.25">
      <c r="A67" s="135"/>
      <c r="B67" s="85" t="s">
        <v>127</v>
      </c>
    </row>
    <row r="68" spans="1:2" x14ac:dyDescent="0.25">
      <c r="A68" s="135" t="s">
        <v>535</v>
      </c>
      <c r="B68" s="117" t="s">
        <v>224</v>
      </c>
    </row>
    <row r="69" spans="1:2" x14ac:dyDescent="0.25">
      <c r="A69" s="135"/>
      <c r="B69" s="85" t="s">
        <v>196</v>
      </c>
    </row>
    <row r="70" spans="1:2" x14ac:dyDescent="0.25">
      <c r="A70" s="135" t="s">
        <v>504</v>
      </c>
      <c r="B70" s="117" t="s">
        <v>224</v>
      </c>
    </row>
    <row r="71" spans="1:2" x14ac:dyDescent="0.25">
      <c r="A71" s="135"/>
      <c r="B71" s="85" t="s">
        <v>196</v>
      </c>
    </row>
    <row r="72" spans="1:2" x14ac:dyDescent="0.25">
      <c r="A72" s="135" t="s">
        <v>169</v>
      </c>
      <c r="B72" s="117" t="s">
        <v>236</v>
      </c>
    </row>
    <row r="73" spans="1:2" x14ac:dyDescent="0.25">
      <c r="A73" s="135"/>
      <c r="B73" s="86" t="s">
        <v>207</v>
      </c>
    </row>
    <row r="74" spans="1:2" x14ac:dyDescent="0.25">
      <c r="A74" s="135" t="s">
        <v>110</v>
      </c>
      <c r="B74" s="117" t="s">
        <v>223</v>
      </c>
    </row>
    <row r="75" spans="1:2" x14ac:dyDescent="0.25">
      <c r="A75" s="135"/>
      <c r="B75" s="85" t="s">
        <v>125</v>
      </c>
    </row>
    <row r="76" spans="1:2" x14ac:dyDescent="0.25">
      <c r="A76" s="135" t="s">
        <v>170</v>
      </c>
      <c r="B76" s="117" t="s">
        <v>222</v>
      </c>
    </row>
    <row r="77" spans="1:2" x14ac:dyDescent="0.25">
      <c r="A77" s="135"/>
      <c r="B77" s="85" t="s">
        <v>124</v>
      </c>
    </row>
    <row r="78" spans="1:2" x14ac:dyDescent="0.25">
      <c r="A78" s="135" t="s">
        <v>168</v>
      </c>
      <c r="B78" s="117" t="s">
        <v>235</v>
      </c>
    </row>
    <row r="79" spans="1:2" x14ac:dyDescent="0.25">
      <c r="A79" s="135"/>
      <c r="B79" s="86" t="s">
        <v>206</v>
      </c>
    </row>
    <row r="80" spans="1:2" x14ac:dyDescent="0.25">
      <c r="A80" s="135" t="s">
        <v>111</v>
      </c>
      <c r="B80" s="117" t="s">
        <v>237</v>
      </c>
    </row>
    <row r="81" spans="1:2" x14ac:dyDescent="0.25">
      <c r="A81" s="135"/>
      <c r="B81" s="85" t="s">
        <v>128</v>
      </c>
    </row>
    <row r="82" spans="1:2" x14ac:dyDescent="0.25">
      <c r="A82" s="135" t="s">
        <v>536</v>
      </c>
      <c r="B82" s="117" t="s">
        <v>537</v>
      </c>
    </row>
    <row r="83" spans="1:2" x14ac:dyDescent="0.25">
      <c r="A83" s="135"/>
      <c r="B83" s="85" t="s">
        <v>538</v>
      </c>
    </row>
    <row r="84" spans="1:2" x14ac:dyDescent="0.25">
      <c r="A84" s="135" t="s">
        <v>171</v>
      </c>
      <c r="B84" s="117" t="s">
        <v>220</v>
      </c>
    </row>
    <row r="85" spans="1:2" x14ac:dyDescent="0.25">
      <c r="A85" s="135"/>
      <c r="B85" s="85" t="s">
        <v>195</v>
      </c>
    </row>
    <row r="86" spans="1:2" x14ac:dyDescent="0.25">
      <c r="A86" s="135" t="s">
        <v>172</v>
      </c>
      <c r="B86" s="117" t="s">
        <v>234</v>
      </c>
    </row>
    <row r="87" spans="1:2" x14ac:dyDescent="0.25">
      <c r="A87" s="135"/>
      <c r="B87" s="85" t="s">
        <v>127</v>
      </c>
    </row>
    <row r="88" spans="1:2" x14ac:dyDescent="0.25">
      <c r="A88" s="135" t="s">
        <v>505</v>
      </c>
      <c r="B88" s="118" t="s">
        <v>224</v>
      </c>
    </row>
    <row r="89" spans="1:2" x14ac:dyDescent="0.25">
      <c r="A89" s="135"/>
      <c r="B89" s="110" t="s">
        <v>196</v>
      </c>
    </row>
    <row r="90" spans="1:2" ht="22.5" x14ac:dyDescent="0.25">
      <c r="A90" s="135" t="s">
        <v>450</v>
      </c>
      <c r="B90" s="109" t="s">
        <v>410</v>
      </c>
    </row>
    <row r="91" spans="1:2" ht="33.75" x14ac:dyDescent="0.25">
      <c r="A91" s="135"/>
      <c r="B91" s="87" t="s">
        <v>451</v>
      </c>
    </row>
    <row r="92" spans="1:2" x14ac:dyDescent="0.25">
      <c r="A92" s="135" t="s">
        <v>173</v>
      </c>
      <c r="B92" s="117" t="s">
        <v>239</v>
      </c>
    </row>
    <row r="93" spans="1:2" x14ac:dyDescent="0.25">
      <c r="A93" s="135"/>
      <c r="B93" s="85" t="s">
        <v>205</v>
      </c>
    </row>
    <row r="94" spans="1:2" x14ac:dyDescent="0.25">
      <c r="A94" s="135" t="s">
        <v>405</v>
      </c>
      <c r="B94" s="117" t="s">
        <v>238</v>
      </c>
    </row>
    <row r="95" spans="1:2" x14ac:dyDescent="0.25">
      <c r="A95" s="135"/>
      <c r="B95" s="85" t="s">
        <v>247</v>
      </c>
    </row>
    <row r="96" spans="1:2" x14ac:dyDescent="0.25">
      <c r="A96" s="135" t="s">
        <v>406</v>
      </c>
      <c r="B96" s="117" t="s">
        <v>220</v>
      </c>
    </row>
    <row r="97" spans="1:2" x14ac:dyDescent="0.25">
      <c r="A97" s="135"/>
      <c r="B97" s="85" t="s">
        <v>195</v>
      </c>
    </row>
    <row r="98" spans="1:2" x14ac:dyDescent="0.25">
      <c r="A98" s="135" t="s">
        <v>407</v>
      </c>
      <c r="B98" s="117" t="s">
        <v>224</v>
      </c>
    </row>
    <row r="99" spans="1:2" x14ac:dyDescent="0.25">
      <c r="A99" s="135"/>
      <c r="B99" s="85" t="s">
        <v>196</v>
      </c>
    </row>
    <row r="100" spans="1:2" x14ac:dyDescent="0.25">
      <c r="A100" s="135" t="s">
        <v>506</v>
      </c>
      <c r="B100" s="117" t="s">
        <v>224</v>
      </c>
    </row>
    <row r="101" spans="1:2" x14ac:dyDescent="0.25">
      <c r="A101" s="135"/>
      <c r="B101" s="85" t="s">
        <v>196</v>
      </c>
    </row>
    <row r="102" spans="1:2" x14ac:dyDescent="0.25">
      <c r="A102" s="135" t="s">
        <v>112</v>
      </c>
      <c r="B102" s="117" t="s">
        <v>229</v>
      </c>
    </row>
    <row r="103" spans="1:2" x14ac:dyDescent="0.25">
      <c r="A103" s="135"/>
      <c r="B103" s="85" t="s">
        <v>129</v>
      </c>
    </row>
    <row r="104" spans="1:2" x14ac:dyDescent="0.25">
      <c r="A104" s="135" t="s">
        <v>113</v>
      </c>
      <c r="B104" s="117" t="s">
        <v>234</v>
      </c>
    </row>
    <row r="105" spans="1:2" x14ac:dyDescent="0.25">
      <c r="A105" s="135"/>
      <c r="B105" s="86" t="s">
        <v>127</v>
      </c>
    </row>
    <row r="106" spans="1:2" x14ac:dyDescent="0.25">
      <c r="A106" s="135" t="s">
        <v>539</v>
      </c>
      <c r="B106" s="113" t="s">
        <v>224</v>
      </c>
    </row>
    <row r="107" spans="1:2" x14ac:dyDescent="0.25">
      <c r="A107" s="135"/>
      <c r="B107" s="86" t="s">
        <v>540</v>
      </c>
    </row>
    <row r="108" spans="1:2" x14ac:dyDescent="0.25">
      <c r="A108" s="135" t="s">
        <v>408</v>
      </c>
      <c r="B108" s="117" t="s">
        <v>224</v>
      </c>
    </row>
    <row r="109" spans="1:2" x14ac:dyDescent="0.25">
      <c r="A109" s="135"/>
      <c r="B109" s="86" t="s">
        <v>269</v>
      </c>
    </row>
    <row r="110" spans="1:2" x14ac:dyDescent="0.25">
      <c r="A110" s="135" t="s">
        <v>174</v>
      </c>
      <c r="B110" s="117" t="s">
        <v>236</v>
      </c>
    </row>
    <row r="111" spans="1:2" x14ac:dyDescent="0.25">
      <c r="A111" s="135"/>
      <c r="B111" s="86" t="s">
        <v>207</v>
      </c>
    </row>
    <row r="112" spans="1:2" x14ac:dyDescent="0.25">
      <c r="A112" s="117" t="s">
        <v>175</v>
      </c>
      <c r="B112" s="117" t="s">
        <v>240</v>
      </c>
    </row>
    <row r="113" spans="1:2" x14ac:dyDescent="0.25">
      <c r="A113" s="135" t="s">
        <v>114</v>
      </c>
      <c r="B113" s="117" t="s">
        <v>241</v>
      </c>
    </row>
    <row r="114" spans="1:2" x14ac:dyDescent="0.25">
      <c r="A114" s="135"/>
      <c r="B114" s="85" t="s">
        <v>130</v>
      </c>
    </row>
    <row r="115" spans="1:2" x14ac:dyDescent="0.25">
      <c r="A115" s="135" t="s">
        <v>176</v>
      </c>
      <c r="B115" s="117" t="s">
        <v>242</v>
      </c>
    </row>
    <row r="116" spans="1:2" x14ac:dyDescent="0.25">
      <c r="A116" s="135"/>
      <c r="B116" s="86" t="s">
        <v>134</v>
      </c>
    </row>
    <row r="117" spans="1:2" x14ac:dyDescent="0.25">
      <c r="A117" s="135" t="s">
        <v>177</v>
      </c>
      <c r="B117" s="118" t="s">
        <v>243</v>
      </c>
    </row>
    <row r="118" spans="1:2" ht="22.5" x14ac:dyDescent="0.25">
      <c r="A118" s="135"/>
      <c r="B118" s="87" t="s">
        <v>208</v>
      </c>
    </row>
    <row r="119" spans="1:2" x14ac:dyDescent="0.25">
      <c r="A119" s="135" t="s">
        <v>541</v>
      </c>
      <c r="B119" s="118" t="s">
        <v>224</v>
      </c>
    </row>
    <row r="120" spans="1:2" x14ac:dyDescent="0.25">
      <c r="A120" s="135"/>
      <c r="B120" s="87" t="s">
        <v>196</v>
      </c>
    </row>
    <row r="121" spans="1:2" x14ac:dyDescent="0.25">
      <c r="A121" s="135" t="s">
        <v>409</v>
      </c>
      <c r="B121" s="117" t="s">
        <v>244</v>
      </c>
    </row>
    <row r="122" spans="1:2" x14ac:dyDescent="0.25">
      <c r="A122" s="135"/>
      <c r="B122" s="117" t="s">
        <v>209</v>
      </c>
    </row>
    <row r="123" spans="1:2" x14ac:dyDescent="0.25">
      <c r="A123" s="135" t="s">
        <v>178</v>
      </c>
      <c r="B123" s="117" t="s">
        <v>234</v>
      </c>
    </row>
    <row r="124" spans="1:2" x14ac:dyDescent="0.25">
      <c r="A124" s="135"/>
      <c r="B124" s="85" t="s">
        <v>127</v>
      </c>
    </row>
    <row r="125" spans="1:2" x14ac:dyDescent="0.25">
      <c r="A125" s="135" t="s">
        <v>179</v>
      </c>
      <c r="B125" s="117" t="s">
        <v>245</v>
      </c>
    </row>
    <row r="126" spans="1:2" x14ac:dyDescent="0.25">
      <c r="A126" s="135"/>
      <c r="B126" s="85" t="s">
        <v>246</v>
      </c>
    </row>
    <row r="127" spans="1:2" x14ac:dyDescent="0.25">
      <c r="A127" s="135" t="s">
        <v>412</v>
      </c>
      <c r="B127" s="117" t="s">
        <v>224</v>
      </c>
    </row>
    <row r="128" spans="1:2" x14ac:dyDescent="0.25">
      <c r="A128" s="135"/>
      <c r="B128" s="85" t="s">
        <v>269</v>
      </c>
    </row>
    <row r="129" spans="1:2" x14ac:dyDescent="0.25">
      <c r="A129" s="135" t="s">
        <v>507</v>
      </c>
      <c r="B129" s="117" t="s">
        <v>238</v>
      </c>
    </row>
    <row r="130" spans="1:2" x14ac:dyDescent="0.25">
      <c r="A130" s="135"/>
      <c r="B130" s="85" t="s">
        <v>247</v>
      </c>
    </row>
    <row r="131" spans="1:2" x14ac:dyDescent="0.25">
      <c r="A131" s="135" t="s">
        <v>180</v>
      </c>
      <c r="B131" s="117" t="s">
        <v>224</v>
      </c>
    </row>
    <row r="132" spans="1:2" x14ac:dyDescent="0.25">
      <c r="A132" s="135"/>
      <c r="B132" s="85" t="s">
        <v>203</v>
      </c>
    </row>
    <row r="133" spans="1:2" x14ac:dyDescent="0.25">
      <c r="A133" s="135" t="s">
        <v>181</v>
      </c>
      <c r="B133" s="117" t="s">
        <v>248</v>
      </c>
    </row>
    <row r="134" spans="1:2" x14ac:dyDescent="0.25">
      <c r="A134" s="135"/>
      <c r="B134" s="86" t="s">
        <v>205</v>
      </c>
    </row>
    <row r="135" spans="1:2" x14ac:dyDescent="0.25">
      <c r="A135" s="135" t="s">
        <v>264</v>
      </c>
      <c r="B135" s="117" t="s">
        <v>224</v>
      </c>
    </row>
    <row r="136" spans="1:2" x14ac:dyDescent="0.25">
      <c r="A136" s="135"/>
      <c r="B136" s="86" t="s">
        <v>196</v>
      </c>
    </row>
    <row r="137" spans="1:2" x14ac:dyDescent="0.25">
      <c r="A137" s="135" t="s">
        <v>508</v>
      </c>
      <c r="B137" s="117" t="s">
        <v>224</v>
      </c>
    </row>
    <row r="138" spans="1:2" x14ac:dyDescent="0.25">
      <c r="A138" s="135"/>
      <c r="B138" s="86" t="s">
        <v>196</v>
      </c>
    </row>
    <row r="139" spans="1:2" x14ac:dyDescent="0.25">
      <c r="A139" s="135" t="s">
        <v>413</v>
      </c>
      <c r="B139" s="117" t="s">
        <v>224</v>
      </c>
    </row>
    <row r="140" spans="1:2" x14ac:dyDescent="0.25">
      <c r="A140" s="135"/>
      <c r="B140" s="86" t="s">
        <v>196</v>
      </c>
    </row>
    <row r="141" spans="1:2" ht="22.5" x14ac:dyDescent="0.25">
      <c r="A141" s="135" t="s">
        <v>414</v>
      </c>
      <c r="B141" s="109" t="s">
        <v>415</v>
      </c>
    </row>
    <row r="142" spans="1:2" ht="22.5" x14ac:dyDescent="0.25">
      <c r="A142" s="135"/>
      <c r="B142" s="111" t="s">
        <v>411</v>
      </c>
    </row>
    <row r="143" spans="1:2" x14ac:dyDescent="0.25">
      <c r="A143" s="135" t="s">
        <v>509</v>
      </c>
      <c r="B143" s="112" t="s">
        <v>510</v>
      </c>
    </row>
    <row r="144" spans="1:2" x14ac:dyDescent="0.25">
      <c r="A144" s="135"/>
      <c r="B144" s="111" t="s">
        <v>511</v>
      </c>
    </row>
    <row r="145" spans="1:2" x14ac:dyDescent="0.25">
      <c r="A145" s="135" t="s">
        <v>115</v>
      </c>
      <c r="B145" s="117" t="s">
        <v>222</v>
      </c>
    </row>
    <row r="146" spans="1:2" x14ac:dyDescent="0.25">
      <c r="A146" s="135"/>
      <c r="B146" s="86" t="s">
        <v>124</v>
      </c>
    </row>
    <row r="147" spans="1:2" x14ac:dyDescent="0.25">
      <c r="A147" s="135" t="s">
        <v>182</v>
      </c>
      <c r="B147" s="117" t="s">
        <v>249</v>
      </c>
    </row>
    <row r="148" spans="1:2" x14ac:dyDescent="0.25">
      <c r="A148" s="135"/>
      <c r="B148" s="85" t="s">
        <v>127</v>
      </c>
    </row>
    <row r="149" spans="1:2" x14ac:dyDescent="0.25">
      <c r="A149" s="117" t="s">
        <v>116</v>
      </c>
      <c r="B149" s="117" t="s">
        <v>250</v>
      </c>
    </row>
    <row r="150" spans="1:2" x14ac:dyDescent="0.25">
      <c r="A150" s="135" t="s">
        <v>265</v>
      </c>
      <c r="B150" s="117" t="s">
        <v>417</v>
      </c>
    </row>
    <row r="151" spans="1:2" x14ac:dyDescent="0.25">
      <c r="A151" s="135"/>
      <c r="B151" s="85" t="s">
        <v>418</v>
      </c>
    </row>
    <row r="152" spans="1:2" x14ac:dyDescent="0.25">
      <c r="A152" s="135" t="s">
        <v>183</v>
      </c>
      <c r="B152" s="117" t="s">
        <v>251</v>
      </c>
    </row>
    <row r="153" spans="1:2" x14ac:dyDescent="0.25">
      <c r="A153" s="135"/>
      <c r="B153" s="85" t="s">
        <v>211</v>
      </c>
    </row>
    <row r="154" spans="1:2" x14ac:dyDescent="0.25">
      <c r="A154" s="135" t="s">
        <v>419</v>
      </c>
      <c r="B154" s="117" t="s">
        <v>238</v>
      </c>
    </row>
    <row r="155" spans="1:2" x14ac:dyDescent="0.25">
      <c r="A155" s="135"/>
      <c r="B155" s="85" t="s">
        <v>420</v>
      </c>
    </row>
    <row r="156" spans="1:2" ht="22.5" x14ac:dyDescent="0.25">
      <c r="A156" s="135" t="s">
        <v>452</v>
      </c>
      <c r="B156" s="109" t="s">
        <v>453</v>
      </c>
    </row>
    <row r="157" spans="1:2" ht="22.5" x14ac:dyDescent="0.25">
      <c r="A157" s="135"/>
      <c r="B157" s="111" t="s">
        <v>454</v>
      </c>
    </row>
    <row r="158" spans="1:2" x14ac:dyDescent="0.25">
      <c r="A158" s="135" t="s">
        <v>542</v>
      </c>
      <c r="B158" s="112" t="s">
        <v>543</v>
      </c>
    </row>
    <row r="159" spans="1:2" x14ac:dyDescent="0.25">
      <c r="A159" s="135"/>
      <c r="B159" s="111" t="s">
        <v>544</v>
      </c>
    </row>
    <row r="160" spans="1:2" x14ac:dyDescent="0.25">
      <c r="A160" s="135" t="s">
        <v>184</v>
      </c>
      <c r="B160" s="117" t="s">
        <v>252</v>
      </c>
    </row>
    <row r="161" spans="1:2" x14ac:dyDescent="0.25">
      <c r="A161" s="135"/>
      <c r="B161" s="85" t="s">
        <v>212</v>
      </c>
    </row>
    <row r="162" spans="1:2" x14ac:dyDescent="0.25">
      <c r="A162" s="135" t="s">
        <v>266</v>
      </c>
      <c r="B162" s="117" t="s">
        <v>421</v>
      </c>
    </row>
    <row r="163" spans="1:2" x14ac:dyDescent="0.25">
      <c r="A163" s="135"/>
      <c r="B163" s="85" t="s">
        <v>202</v>
      </c>
    </row>
    <row r="164" spans="1:2" x14ac:dyDescent="0.25">
      <c r="A164" s="135" t="s">
        <v>117</v>
      </c>
      <c r="B164" s="117" t="s">
        <v>229</v>
      </c>
    </row>
    <row r="165" spans="1:2" x14ac:dyDescent="0.25">
      <c r="A165" s="135"/>
      <c r="B165" s="85" t="s">
        <v>131</v>
      </c>
    </row>
    <row r="166" spans="1:2" x14ac:dyDescent="0.25">
      <c r="A166" s="135" t="s">
        <v>185</v>
      </c>
      <c r="B166" s="117" t="s">
        <v>253</v>
      </c>
    </row>
    <row r="167" spans="1:2" x14ac:dyDescent="0.25">
      <c r="A167" s="135"/>
      <c r="B167" s="86" t="s">
        <v>213</v>
      </c>
    </row>
    <row r="168" spans="1:2" x14ac:dyDescent="0.25">
      <c r="A168" s="135" t="s">
        <v>186</v>
      </c>
      <c r="B168" s="117" t="s">
        <v>222</v>
      </c>
    </row>
    <row r="169" spans="1:2" x14ac:dyDescent="0.25">
      <c r="A169" s="135"/>
      <c r="B169" s="85" t="s">
        <v>124</v>
      </c>
    </row>
    <row r="170" spans="1:2" x14ac:dyDescent="0.25">
      <c r="A170" s="135" t="s">
        <v>455</v>
      </c>
      <c r="B170" s="117" t="s">
        <v>222</v>
      </c>
    </row>
    <row r="171" spans="1:2" x14ac:dyDescent="0.25">
      <c r="A171" s="135"/>
      <c r="B171" s="85" t="s">
        <v>124</v>
      </c>
    </row>
    <row r="172" spans="1:2" x14ac:dyDescent="0.25">
      <c r="A172" s="135" t="s">
        <v>118</v>
      </c>
      <c r="B172" s="117" t="s">
        <v>236</v>
      </c>
    </row>
    <row r="173" spans="1:2" x14ac:dyDescent="0.25">
      <c r="A173" s="135"/>
      <c r="B173" s="85" t="s">
        <v>132</v>
      </c>
    </row>
    <row r="174" spans="1:2" x14ac:dyDescent="0.25">
      <c r="A174" s="135" t="s">
        <v>545</v>
      </c>
      <c r="B174" s="109" t="s">
        <v>228</v>
      </c>
    </row>
    <row r="175" spans="1:2" x14ac:dyDescent="0.25">
      <c r="A175" s="135"/>
      <c r="B175" s="111" t="s">
        <v>133</v>
      </c>
    </row>
    <row r="176" spans="1:2" ht="22.5" x14ac:dyDescent="0.25">
      <c r="A176" s="135" t="s">
        <v>422</v>
      </c>
      <c r="B176" s="118" t="s">
        <v>423</v>
      </c>
    </row>
    <row r="177" spans="1:2" ht="33.75" x14ac:dyDescent="0.25">
      <c r="A177" s="135"/>
      <c r="B177" s="118" t="s">
        <v>424</v>
      </c>
    </row>
    <row r="178" spans="1:2" x14ac:dyDescent="0.25">
      <c r="A178" s="135" t="s">
        <v>456</v>
      </c>
      <c r="B178" s="109" t="s">
        <v>224</v>
      </c>
    </row>
    <row r="179" spans="1:2" x14ac:dyDescent="0.25">
      <c r="A179" s="135"/>
      <c r="B179" s="111" t="s">
        <v>196</v>
      </c>
    </row>
    <row r="180" spans="1:2" x14ac:dyDescent="0.25">
      <c r="A180" s="135" t="s">
        <v>187</v>
      </c>
      <c r="B180" s="117" t="s">
        <v>224</v>
      </c>
    </row>
    <row r="181" spans="1:2" x14ac:dyDescent="0.25">
      <c r="A181" s="135"/>
      <c r="B181" s="86" t="s">
        <v>214</v>
      </c>
    </row>
    <row r="182" spans="1:2" x14ac:dyDescent="0.25">
      <c r="A182" s="135" t="s">
        <v>267</v>
      </c>
      <c r="B182" s="117" t="s">
        <v>224</v>
      </c>
    </row>
    <row r="183" spans="1:2" x14ac:dyDescent="0.25">
      <c r="A183" s="135"/>
      <c r="B183" s="86" t="s">
        <v>196</v>
      </c>
    </row>
    <row r="184" spans="1:2" x14ac:dyDescent="0.25">
      <c r="A184" s="135" t="s">
        <v>512</v>
      </c>
      <c r="B184" s="86" t="s">
        <v>239</v>
      </c>
    </row>
    <row r="185" spans="1:2" x14ac:dyDescent="0.25">
      <c r="A185" s="135"/>
      <c r="B185" s="86" t="s">
        <v>429</v>
      </c>
    </row>
    <row r="186" spans="1:2" x14ac:dyDescent="0.25">
      <c r="A186" s="135" t="s">
        <v>188</v>
      </c>
      <c r="B186" s="117" t="s">
        <v>254</v>
      </c>
    </row>
    <row r="187" spans="1:2" x14ac:dyDescent="0.25">
      <c r="A187" s="135"/>
      <c r="B187" s="85" t="s">
        <v>247</v>
      </c>
    </row>
    <row r="188" spans="1:2" x14ac:dyDescent="0.25">
      <c r="A188" s="135" t="s">
        <v>268</v>
      </c>
      <c r="B188" s="117" t="s">
        <v>239</v>
      </c>
    </row>
    <row r="189" spans="1:2" x14ac:dyDescent="0.25">
      <c r="A189" s="135"/>
      <c r="B189" s="85" t="s">
        <v>402</v>
      </c>
    </row>
    <row r="190" spans="1:2" x14ac:dyDescent="0.25">
      <c r="A190" s="135" t="s">
        <v>119</v>
      </c>
      <c r="B190" s="117" t="s">
        <v>255</v>
      </c>
    </row>
    <row r="191" spans="1:2" x14ac:dyDescent="0.25">
      <c r="A191" s="135"/>
      <c r="B191" s="85" t="s">
        <v>126</v>
      </c>
    </row>
    <row r="192" spans="1:2" x14ac:dyDescent="0.25">
      <c r="A192" s="135" t="s">
        <v>189</v>
      </c>
      <c r="B192" s="117" t="s">
        <v>222</v>
      </c>
    </row>
    <row r="193" spans="1:2" x14ac:dyDescent="0.25">
      <c r="A193" s="135"/>
      <c r="B193" s="85" t="s">
        <v>124</v>
      </c>
    </row>
    <row r="194" spans="1:2" x14ac:dyDescent="0.25">
      <c r="A194" s="135" t="s">
        <v>120</v>
      </c>
      <c r="B194" s="117" t="s">
        <v>256</v>
      </c>
    </row>
    <row r="195" spans="1:2" x14ac:dyDescent="0.25">
      <c r="A195" s="135"/>
      <c r="B195" s="86" t="s">
        <v>134</v>
      </c>
    </row>
    <row r="196" spans="1:2" ht="22.5" x14ac:dyDescent="0.25">
      <c r="A196" s="135" t="s">
        <v>513</v>
      </c>
      <c r="B196" s="118" t="s">
        <v>514</v>
      </c>
    </row>
    <row r="197" spans="1:2" ht="22.5" x14ac:dyDescent="0.25">
      <c r="A197" s="135"/>
      <c r="B197" s="87" t="s">
        <v>515</v>
      </c>
    </row>
    <row r="198" spans="1:2" x14ac:dyDescent="0.25">
      <c r="A198" s="135" t="s">
        <v>516</v>
      </c>
      <c r="B198" s="117" t="s">
        <v>416</v>
      </c>
    </row>
    <row r="199" spans="1:2" x14ac:dyDescent="0.25">
      <c r="A199" s="135"/>
      <c r="B199" s="85" t="s">
        <v>215</v>
      </c>
    </row>
    <row r="200" spans="1:2" x14ac:dyDescent="0.25">
      <c r="A200" s="135" t="s">
        <v>425</v>
      </c>
      <c r="B200" s="117" t="s">
        <v>220</v>
      </c>
    </row>
    <row r="201" spans="1:2" x14ac:dyDescent="0.25">
      <c r="A201" s="135"/>
      <c r="B201" s="85" t="s">
        <v>195</v>
      </c>
    </row>
    <row r="202" spans="1:2" x14ac:dyDescent="0.25">
      <c r="A202" s="135" t="s">
        <v>546</v>
      </c>
      <c r="B202" s="85" t="s">
        <v>547</v>
      </c>
    </row>
    <row r="203" spans="1:2" x14ac:dyDescent="0.25">
      <c r="A203" s="135"/>
      <c r="B203" s="85" t="s">
        <v>548</v>
      </c>
    </row>
    <row r="204" spans="1:2" x14ac:dyDescent="0.25">
      <c r="A204" s="135" t="s">
        <v>457</v>
      </c>
      <c r="B204" s="117" t="s">
        <v>233</v>
      </c>
    </row>
    <row r="205" spans="1:2" x14ac:dyDescent="0.25">
      <c r="A205" s="135"/>
      <c r="B205" s="85" t="s">
        <v>126</v>
      </c>
    </row>
    <row r="206" spans="1:2" x14ac:dyDescent="0.25">
      <c r="A206" s="135" t="s">
        <v>426</v>
      </c>
      <c r="B206" s="117" t="s">
        <v>427</v>
      </c>
    </row>
    <row r="207" spans="1:2" x14ac:dyDescent="0.25">
      <c r="A207" s="135"/>
      <c r="B207" s="85" t="s">
        <v>428</v>
      </c>
    </row>
    <row r="208" spans="1:2" x14ac:dyDescent="0.25">
      <c r="A208" s="135" t="s">
        <v>190</v>
      </c>
      <c r="B208" s="117" t="s">
        <v>231</v>
      </c>
    </row>
    <row r="209" spans="1:2" x14ac:dyDescent="0.25">
      <c r="A209" s="135"/>
      <c r="B209" s="85" t="s">
        <v>204</v>
      </c>
    </row>
    <row r="210" spans="1:2" x14ac:dyDescent="0.25">
      <c r="A210" s="135" t="s">
        <v>121</v>
      </c>
      <c r="B210" s="117" t="s">
        <v>257</v>
      </c>
    </row>
    <row r="211" spans="1:2" x14ac:dyDescent="0.25">
      <c r="A211" s="135"/>
      <c r="B211" s="85" t="s">
        <v>135</v>
      </c>
    </row>
    <row r="212" spans="1:2" x14ac:dyDescent="0.25">
      <c r="A212" s="135" t="s">
        <v>191</v>
      </c>
      <c r="B212" s="117" t="s">
        <v>258</v>
      </c>
    </row>
    <row r="213" spans="1:2" x14ac:dyDescent="0.25">
      <c r="A213" s="135"/>
      <c r="B213" s="85" t="s">
        <v>215</v>
      </c>
    </row>
    <row r="214" spans="1:2" x14ac:dyDescent="0.25">
      <c r="A214" s="135" t="s">
        <v>517</v>
      </c>
      <c r="B214" s="117" t="s">
        <v>222</v>
      </c>
    </row>
    <row r="215" spans="1:2" x14ac:dyDescent="0.25">
      <c r="A215" s="135"/>
      <c r="B215" s="85" t="s">
        <v>124</v>
      </c>
    </row>
    <row r="216" spans="1:2" x14ac:dyDescent="0.25">
      <c r="A216" s="135" t="s">
        <v>430</v>
      </c>
      <c r="B216" s="117" t="s">
        <v>431</v>
      </c>
    </row>
    <row r="217" spans="1:2" ht="22.5" x14ac:dyDescent="0.25">
      <c r="A217" s="135"/>
      <c r="B217" s="87" t="s">
        <v>432</v>
      </c>
    </row>
    <row r="218" spans="1:2" x14ac:dyDescent="0.25">
      <c r="A218" s="135" t="s">
        <v>122</v>
      </c>
      <c r="B218" s="117" t="s">
        <v>234</v>
      </c>
    </row>
    <row r="219" spans="1:2" x14ac:dyDescent="0.25">
      <c r="A219" s="135"/>
      <c r="B219" s="85" t="s">
        <v>127</v>
      </c>
    </row>
    <row r="220" spans="1:2" ht="22.5" x14ac:dyDescent="0.25">
      <c r="A220" s="135" t="s">
        <v>518</v>
      </c>
      <c r="B220" s="118" t="s">
        <v>434</v>
      </c>
    </row>
    <row r="221" spans="1:2" ht="22.5" x14ac:dyDescent="0.25">
      <c r="A221" s="135"/>
      <c r="B221" s="87" t="s">
        <v>424</v>
      </c>
    </row>
    <row r="222" spans="1:2" x14ac:dyDescent="0.25">
      <c r="A222" s="135" t="s">
        <v>123</v>
      </c>
      <c r="B222" s="117" t="s">
        <v>223</v>
      </c>
    </row>
    <row r="223" spans="1:2" x14ac:dyDescent="0.25">
      <c r="A223" s="135"/>
      <c r="B223" s="85" t="s">
        <v>125</v>
      </c>
    </row>
    <row r="224" spans="1:2" x14ac:dyDescent="0.25">
      <c r="A224" s="135" t="s">
        <v>519</v>
      </c>
      <c r="B224" s="118" t="s">
        <v>239</v>
      </c>
    </row>
    <row r="225" spans="1:2" x14ac:dyDescent="0.25">
      <c r="A225" s="135"/>
      <c r="B225" s="87" t="s">
        <v>520</v>
      </c>
    </row>
    <row r="226" spans="1:2" ht="22.5" x14ac:dyDescent="0.25">
      <c r="A226" s="135" t="s">
        <v>433</v>
      </c>
      <c r="B226" s="118" t="s">
        <v>434</v>
      </c>
    </row>
    <row r="227" spans="1:2" ht="33.75" x14ac:dyDescent="0.25">
      <c r="A227" s="135"/>
      <c r="B227" s="87" t="s">
        <v>435</v>
      </c>
    </row>
    <row r="228" spans="1:2" x14ac:dyDescent="0.25">
      <c r="A228" s="135" t="s">
        <v>458</v>
      </c>
      <c r="B228" s="117" t="s">
        <v>459</v>
      </c>
    </row>
    <row r="229" spans="1:2" x14ac:dyDescent="0.25">
      <c r="A229" s="135"/>
      <c r="B229" s="87" t="s">
        <v>460</v>
      </c>
    </row>
    <row r="230" spans="1:2" x14ac:dyDescent="0.25">
      <c r="A230" s="135" t="s">
        <v>192</v>
      </c>
      <c r="B230" s="117" t="s">
        <v>223</v>
      </c>
    </row>
    <row r="231" spans="1:2" x14ac:dyDescent="0.25">
      <c r="A231" s="135"/>
      <c r="B231" s="86" t="s">
        <v>125</v>
      </c>
    </row>
    <row r="232" spans="1:2" x14ac:dyDescent="0.25">
      <c r="A232" s="135" t="s">
        <v>193</v>
      </c>
      <c r="B232" s="117" t="s">
        <v>259</v>
      </c>
    </row>
    <row r="233" spans="1:2" x14ac:dyDescent="0.25">
      <c r="A233" s="135"/>
      <c r="B233" s="86" t="s">
        <v>260</v>
      </c>
    </row>
    <row r="234" spans="1:2" x14ac:dyDescent="0.25">
      <c r="A234" s="135" t="s">
        <v>521</v>
      </c>
      <c r="B234" s="113" t="s">
        <v>239</v>
      </c>
    </row>
    <row r="235" spans="1:2" x14ac:dyDescent="0.25">
      <c r="A235" s="135"/>
      <c r="B235" s="86" t="s">
        <v>520</v>
      </c>
    </row>
    <row r="236" spans="1:2" x14ac:dyDescent="0.25">
      <c r="A236" s="135" t="s">
        <v>194</v>
      </c>
      <c r="B236" s="117" t="s">
        <v>261</v>
      </c>
    </row>
    <row r="237" spans="1:2" x14ac:dyDescent="0.25">
      <c r="A237" s="135"/>
      <c r="B237" s="85" t="s">
        <v>216</v>
      </c>
    </row>
  </sheetData>
  <mergeCells count="116">
    <mergeCell ref="A230:A231"/>
    <mergeCell ref="A232:A233"/>
    <mergeCell ref="A234:A235"/>
    <mergeCell ref="A236:A237"/>
    <mergeCell ref="A86:A87"/>
    <mergeCell ref="A104:A105"/>
    <mergeCell ref="A106:A107"/>
    <mergeCell ref="A139:A140"/>
    <mergeCell ref="A141:A142"/>
    <mergeCell ref="A218:A219"/>
    <mergeCell ref="A220:A221"/>
    <mergeCell ref="A222:A223"/>
    <mergeCell ref="A224:A225"/>
    <mergeCell ref="A214:A215"/>
    <mergeCell ref="A216:A217"/>
    <mergeCell ref="A204:A205"/>
    <mergeCell ref="A206:A207"/>
    <mergeCell ref="A160:A161"/>
    <mergeCell ref="A162:A163"/>
    <mergeCell ref="A164:A165"/>
    <mergeCell ref="A131:A132"/>
    <mergeCell ref="A133:A134"/>
    <mergeCell ref="A135:A136"/>
    <mergeCell ref="A137:A138"/>
    <mergeCell ref="A226:A227"/>
    <mergeCell ref="A228:A229"/>
    <mergeCell ref="A208:A209"/>
    <mergeCell ref="A210:A211"/>
    <mergeCell ref="A212:A213"/>
    <mergeCell ref="A166:A167"/>
    <mergeCell ref="A168:A169"/>
    <mergeCell ref="A170:A171"/>
    <mergeCell ref="A172:A173"/>
    <mergeCell ref="A174:A175"/>
    <mergeCell ref="A176:A177"/>
    <mergeCell ref="A178:A179"/>
    <mergeCell ref="A180:A181"/>
    <mergeCell ref="A182:A183"/>
    <mergeCell ref="A184:A185"/>
    <mergeCell ref="A186:A187"/>
    <mergeCell ref="A188:A189"/>
    <mergeCell ref="A190:A191"/>
    <mergeCell ref="A192:A193"/>
    <mergeCell ref="A194:A195"/>
    <mergeCell ref="A196:A197"/>
    <mergeCell ref="A198:A199"/>
    <mergeCell ref="A200:A201"/>
    <mergeCell ref="A202:A203"/>
    <mergeCell ref="A150:A151"/>
    <mergeCell ref="A152:A153"/>
    <mergeCell ref="A154:A155"/>
    <mergeCell ref="A156:A157"/>
    <mergeCell ref="A158:A159"/>
    <mergeCell ref="A125:A126"/>
    <mergeCell ref="A117:A118"/>
    <mergeCell ref="A119:A120"/>
    <mergeCell ref="A121:A122"/>
    <mergeCell ref="A123:A124"/>
    <mergeCell ref="A143:A144"/>
    <mergeCell ref="A145:A146"/>
    <mergeCell ref="A147:A148"/>
    <mergeCell ref="A127:A128"/>
    <mergeCell ref="A129:A130"/>
    <mergeCell ref="A90:A91"/>
    <mergeCell ref="A92:A93"/>
    <mergeCell ref="A94:A95"/>
    <mergeCell ref="A96:A97"/>
    <mergeCell ref="A98:A99"/>
    <mergeCell ref="A100:A101"/>
    <mergeCell ref="A102:A103"/>
    <mergeCell ref="A108:A109"/>
    <mergeCell ref="A110:A111"/>
    <mergeCell ref="A113:A114"/>
    <mergeCell ref="A115:A116"/>
    <mergeCell ref="A84:A85"/>
    <mergeCell ref="A88:A89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32:A33"/>
    <mergeCell ref="A34:A35"/>
    <mergeCell ref="A36:A37"/>
    <mergeCell ref="A38:A39"/>
    <mergeCell ref="A20:A21"/>
    <mergeCell ref="A22:A23"/>
    <mergeCell ref="A24:A25"/>
    <mergeCell ref="A40:A41"/>
    <mergeCell ref="A42:A43"/>
    <mergeCell ref="A64:A65"/>
    <mergeCell ref="A26:A27"/>
    <mergeCell ref="A28:A29"/>
    <mergeCell ref="A30:A31"/>
    <mergeCell ref="A72:A73"/>
    <mergeCell ref="A74:A75"/>
    <mergeCell ref="A76:A77"/>
    <mergeCell ref="A78:A79"/>
    <mergeCell ref="A80:A81"/>
    <mergeCell ref="A45:A46"/>
    <mergeCell ref="A47:A48"/>
    <mergeCell ref="A62:A63"/>
    <mergeCell ref="A82:A83"/>
    <mergeCell ref="A68:A69"/>
    <mergeCell ref="A70:A71"/>
    <mergeCell ref="A49:A50"/>
    <mergeCell ref="A51:A52"/>
    <mergeCell ref="A53:A54"/>
    <mergeCell ref="A55:A56"/>
    <mergeCell ref="A57:A58"/>
    <mergeCell ref="A59:A60"/>
    <mergeCell ref="A66:A67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"/>
  <sheetViews>
    <sheetView showGridLines="0" workbookViewId="0">
      <selection activeCell="I19" sqref="I19"/>
    </sheetView>
  </sheetViews>
  <sheetFormatPr defaultRowHeight="15" x14ac:dyDescent="0.25"/>
  <cols>
    <col min="3" max="3" width="6.85546875" customWidth="1"/>
    <col min="7" max="7" width="2.140625" customWidth="1"/>
  </cols>
  <sheetData>
    <row r="1" spans="1:10" ht="15.75" x14ac:dyDescent="0.25">
      <c r="A1" s="1" t="s">
        <v>0</v>
      </c>
    </row>
    <row r="3" spans="1:10" x14ac:dyDescent="0.25">
      <c r="A3" s="28" t="s">
        <v>279</v>
      </c>
    </row>
    <row r="4" spans="1:10" x14ac:dyDescent="0.25">
      <c r="A4" s="33" t="s">
        <v>280</v>
      </c>
    </row>
    <row r="6" spans="1:10" x14ac:dyDescent="0.25">
      <c r="A6" s="5"/>
      <c r="B6" s="5"/>
      <c r="C6" s="5"/>
      <c r="D6" s="125" t="s">
        <v>18</v>
      </c>
      <c r="E6" s="125"/>
      <c r="F6" s="125"/>
      <c r="G6" s="5"/>
      <c r="H6" s="125" t="s">
        <v>19</v>
      </c>
      <c r="I6" s="125"/>
      <c r="J6" s="125"/>
    </row>
    <row r="7" spans="1:10" x14ac:dyDescent="0.25">
      <c r="A7" s="16"/>
      <c r="B7" s="16"/>
      <c r="C7" s="16"/>
      <c r="D7" s="126" t="s">
        <v>20</v>
      </c>
      <c r="E7" s="126"/>
      <c r="F7" s="126"/>
      <c r="G7" s="16"/>
      <c r="H7" s="126" t="s">
        <v>21</v>
      </c>
      <c r="I7" s="126"/>
      <c r="J7" s="126"/>
    </row>
    <row r="8" spans="1:10" x14ac:dyDescent="0.25">
      <c r="A8" s="16"/>
      <c r="B8" s="16"/>
      <c r="C8" s="16"/>
      <c r="D8" s="17">
        <v>2018</v>
      </c>
      <c r="E8" s="17">
        <v>2019</v>
      </c>
      <c r="F8" s="17">
        <v>2020</v>
      </c>
      <c r="G8" s="17"/>
      <c r="H8" s="17">
        <v>2018</v>
      </c>
      <c r="I8" s="17">
        <v>2019</v>
      </c>
      <c r="J8" s="17">
        <v>2020</v>
      </c>
    </row>
    <row r="9" spans="1:10" x14ac:dyDescent="0.25">
      <c r="A9" s="7" t="s">
        <v>11</v>
      </c>
      <c r="B9" s="7"/>
      <c r="C9" s="7"/>
      <c r="D9" s="10"/>
      <c r="E9" s="10"/>
      <c r="F9" s="10"/>
      <c r="G9" s="7"/>
      <c r="H9" s="7"/>
      <c r="I9" s="7"/>
      <c r="J9" s="7"/>
    </row>
    <row r="10" spans="1:10" x14ac:dyDescent="0.25">
      <c r="A10" s="8" t="s">
        <v>22</v>
      </c>
      <c r="B10" s="8"/>
      <c r="C10" s="8"/>
      <c r="D10" s="9">
        <v>223327.29499999998</v>
      </c>
      <c r="E10" s="9">
        <v>190109.43900000001</v>
      </c>
      <c r="F10" s="9">
        <v>181631.65899999999</v>
      </c>
      <c r="G10" s="8"/>
      <c r="H10" s="22">
        <v>1</v>
      </c>
      <c r="I10" s="22">
        <v>1</v>
      </c>
      <c r="J10" s="22">
        <v>1</v>
      </c>
    </row>
    <row r="11" spans="1:10" x14ac:dyDescent="0.25">
      <c r="A11" s="7" t="s">
        <v>23</v>
      </c>
      <c r="B11" s="7"/>
      <c r="C11" s="7"/>
      <c r="D11" s="10">
        <v>109475.622</v>
      </c>
      <c r="E11" s="10">
        <v>88742.921000000002</v>
      </c>
      <c r="F11" s="10">
        <v>80513.399999999994</v>
      </c>
      <c r="G11" s="7"/>
      <c r="H11" s="21">
        <v>0.49020260600031007</v>
      </c>
      <c r="I11" s="21">
        <v>0.46679913142029733</v>
      </c>
      <c r="J11" s="21">
        <v>0.44327844849999415</v>
      </c>
    </row>
    <row r="12" spans="1:10" x14ac:dyDescent="0.25">
      <c r="A12" s="8" t="s">
        <v>24</v>
      </c>
      <c r="B12" s="8"/>
      <c r="C12" s="8"/>
      <c r="D12" s="9">
        <v>113851.673</v>
      </c>
      <c r="E12" s="9">
        <v>101366.518</v>
      </c>
      <c r="F12" s="9">
        <v>101118.25900000001</v>
      </c>
      <c r="G12" s="8"/>
      <c r="H12" s="22">
        <v>0.50979739399969004</v>
      </c>
      <c r="I12" s="22">
        <v>0.53320086857970261</v>
      </c>
      <c r="J12" s="22">
        <v>0.55672155150000591</v>
      </c>
    </row>
    <row r="13" spans="1:10" x14ac:dyDescent="0.25">
      <c r="A13" s="7"/>
      <c r="B13" s="7"/>
      <c r="C13" s="7"/>
      <c r="D13" s="10"/>
      <c r="E13" s="10"/>
      <c r="F13" s="10"/>
      <c r="G13" s="7"/>
      <c r="H13" s="35"/>
      <c r="I13" s="35"/>
      <c r="J13" s="35"/>
    </row>
    <row r="14" spans="1:10" x14ac:dyDescent="0.25">
      <c r="A14" s="8" t="s">
        <v>25</v>
      </c>
      <c r="B14" s="8"/>
      <c r="C14" s="8"/>
      <c r="D14" s="9">
        <v>122187.44500000001</v>
      </c>
      <c r="E14" s="9">
        <v>106010.73</v>
      </c>
      <c r="F14" s="9">
        <v>108669.93</v>
      </c>
      <c r="G14" s="8"/>
      <c r="H14" s="22">
        <v>0.54712275541599165</v>
      </c>
      <c r="I14" s="22">
        <v>0.55763001857051397</v>
      </c>
      <c r="J14" s="22">
        <v>0.59829839466477597</v>
      </c>
    </row>
    <row r="15" spans="1:10" x14ac:dyDescent="0.25">
      <c r="A15" s="7" t="s">
        <v>26</v>
      </c>
      <c r="B15" s="7"/>
      <c r="C15" s="7"/>
      <c r="D15" s="10">
        <v>81686.523000000001</v>
      </c>
      <c r="E15" s="10">
        <v>65852.813999999998</v>
      </c>
      <c r="F15" s="10">
        <v>53902.415999999997</v>
      </c>
      <c r="G15" s="7"/>
      <c r="H15" s="21">
        <v>0.36577044019630472</v>
      </c>
      <c r="I15" s="21">
        <v>0.34639423663756114</v>
      </c>
      <c r="J15" s="21">
        <v>0.29676773474826879</v>
      </c>
    </row>
    <row r="16" spans="1:10" x14ac:dyDescent="0.25">
      <c r="A16" s="11" t="s">
        <v>28</v>
      </c>
      <c r="B16" s="11"/>
      <c r="C16" s="11"/>
      <c r="D16" s="12">
        <v>19453.327000000001</v>
      </c>
      <c r="E16" s="12">
        <v>18245.895</v>
      </c>
      <c r="F16" s="12">
        <v>19059.312999999998</v>
      </c>
      <c r="G16" s="11"/>
      <c r="H16" s="27">
        <v>8.7106804387703712E-2</v>
      </c>
      <c r="I16" s="27">
        <v>9.5975744791924819E-2</v>
      </c>
      <c r="J16" s="27">
        <v>0.10493387058695533</v>
      </c>
    </row>
    <row r="17" spans="1:10" x14ac:dyDescent="0.25">
      <c r="A17" s="89"/>
      <c r="B17" s="4"/>
      <c r="C17" s="4"/>
      <c r="D17" s="72"/>
      <c r="E17" s="72"/>
      <c r="F17" s="72"/>
      <c r="G17" s="4"/>
      <c r="H17" s="78"/>
      <c r="I17" s="79"/>
      <c r="J17" s="79"/>
    </row>
    <row r="18" spans="1:10" x14ac:dyDescent="0.25">
      <c r="A18" s="89"/>
      <c r="B18" s="4"/>
      <c r="C18" s="4"/>
      <c r="D18" s="72"/>
      <c r="E18" s="72"/>
      <c r="F18" s="72"/>
      <c r="G18" s="4"/>
      <c r="H18" s="78"/>
      <c r="I18" s="79"/>
      <c r="J18" s="79"/>
    </row>
    <row r="19" spans="1:10" x14ac:dyDescent="0.25">
      <c r="A19" s="28" t="s">
        <v>281</v>
      </c>
    </row>
    <row r="20" spans="1:10" x14ac:dyDescent="0.25">
      <c r="A20" s="14" t="s">
        <v>282</v>
      </c>
    </row>
  </sheetData>
  <mergeCells count="4">
    <mergeCell ref="D6:F6"/>
    <mergeCell ref="H6:J6"/>
    <mergeCell ref="D7:F7"/>
    <mergeCell ref="H7:J7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1"/>
  <sheetViews>
    <sheetView showGridLines="0" workbookViewId="0">
      <selection activeCell="E2" sqref="E2"/>
    </sheetView>
  </sheetViews>
  <sheetFormatPr defaultRowHeight="15" x14ac:dyDescent="0.25"/>
  <cols>
    <col min="3" max="3" width="9" customWidth="1"/>
    <col min="7" max="7" width="2.7109375" customWidth="1"/>
  </cols>
  <sheetData>
    <row r="1" spans="1:10" ht="15.75" x14ac:dyDescent="0.25">
      <c r="A1" s="1" t="s">
        <v>0</v>
      </c>
    </row>
    <row r="3" spans="1:10" x14ac:dyDescent="0.25">
      <c r="A3" s="28" t="s">
        <v>283</v>
      </c>
    </row>
    <row r="4" spans="1:10" x14ac:dyDescent="0.25">
      <c r="A4" s="14" t="s">
        <v>284</v>
      </c>
    </row>
    <row r="6" spans="1:10" x14ac:dyDescent="0.25">
      <c r="A6" s="5"/>
      <c r="B6" s="5"/>
      <c r="C6" s="5"/>
      <c r="D6" s="125" t="s">
        <v>18</v>
      </c>
      <c r="E6" s="125"/>
      <c r="F6" s="125"/>
      <c r="G6" s="5"/>
      <c r="H6" s="125" t="s">
        <v>19</v>
      </c>
      <c r="I6" s="125"/>
      <c r="J6" s="125"/>
    </row>
    <row r="7" spans="1:10" x14ac:dyDescent="0.25">
      <c r="A7" s="16"/>
      <c r="B7" s="16"/>
      <c r="C7" s="16"/>
      <c r="D7" s="126" t="s">
        <v>20</v>
      </c>
      <c r="E7" s="126"/>
      <c r="F7" s="126"/>
      <c r="G7" s="16"/>
      <c r="H7" s="126" t="s">
        <v>21</v>
      </c>
      <c r="I7" s="126"/>
      <c r="J7" s="126"/>
    </row>
    <row r="8" spans="1:10" x14ac:dyDescent="0.25">
      <c r="A8" s="16"/>
      <c r="B8" s="16"/>
      <c r="C8" s="16"/>
      <c r="D8" s="17">
        <v>2018</v>
      </c>
      <c r="E8" s="17">
        <v>2019</v>
      </c>
      <c r="F8" s="17">
        <v>2020</v>
      </c>
      <c r="G8" s="17"/>
      <c r="H8" s="17">
        <v>2018</v>
      </c>
      <c r="I8" s="17">
        <v>2019</v>
      </c>
      <c r="J8" s="17">
        <v>2020</v>
      </c>
    </row>
    <row r="9" spans="1:10" x14ac:dyDescent="0.25">
      <c r="A9" s="7" t="s">
        <v>11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22</v>
      </c>
      <c r="B10" s="8"/>
      <c r="C10" s="8"/>
      <c r="D10" s="9">
        <v>149246.95600000001</v>
      </c>
      <c r="E10" s="9">
        <v>122639.632</v>
      </c>
      <c r="F10" s="9">
        <v>109620.91</v>
      </c>
      <c r="G10" s="8"/>
      <c r="H10" s="22">
        <v>1</v>
      </c>
      <c r="I10" s="22">
        <v>1</v>
      </c>
      <c r="J10" s="22">
        <v>1</v>
      </c>
    </row>
    <row r="11" spans="1:10" x14ac:dyDescent="0.25">
      <c r="A11" s="7" t="s">
        <v>23</v>
      </c>
      <c r="B11" s="7"/>
      <c r="C11" s="7"/>
      <c r="D11" s="10">
        <v>82896.256999999998</v>
      </c>
      <c r="E11" s="10">
        <v>64878.879000000001</v>
      </c>
      <c r="F11" s="10">
        <v>56478.639000000003</v>
      </c>
      <c r="G11" s="7"/>
      <c r="H11" s="21">
        <v>0.55543013553991682</v>
      </c>
      <c r="I11" s="21">
        <v>0.52902049640853455</v>
      </c>
      <c r="J11" s="21">
        <v>0.51521775362018063</v>
      </c>
    </row>
    <row r="12" spans="1:10" x14ac:dyDescent="0.25">
      <c r="A12" s="8" t="s">
        <v>24</v>
      </c>
      <c r="B12" s="8"/>
      <c r="C12" s="8"/>
      <c r="D12" s="9">
        <v>66350.698999999993</v>
      </c>
      <c r="E12" s="9">
        <v>57760.752999999997</v>
      </c>
      <c r="F12" s="9">
        <v>53142.271000000001</v>
      </c>
      <c r="G12" s="8"/>
      <c r="H12" s="22">
        <v>0.44456986446008312</v>
      </c>
      <c r="I12" s="22">
        <v>0.4709795035914654</v>
      </c>
      <c r="J12" s="22">
        <v>0.48478224637981931</v>
      </c>
    </row>
    <row r="13" spans="1:10" x14ac:dyDescent="0.25">
      <c r="A13" s="7"/>
      <c r="B13" s="7"/>
      <c r="C13" s="7"/>
      <c r="D13" s="10"/>
      <c r="E13" s="10"/>
      <c r="F13" s="10"/>
      <c r="G13" s="7"/>
      <c r="H13" s="21"/>
      <c r="I13" s="21"/>
      <c r="J13" s="21"/>
    </row>
    <row r="14" spans="1:10" x14ac:dyDescent="0.25">
      <c r="A14" s="8" t="s">
        <v>25</v>
      </c>
      <c r="B14" s="8"/>
      <c r="C14" s="8"/>
      <c r="D14" s="9">
        <v>84722.782000000007</v>
      </c>
      <c r="E14" s="9">
        <v>71806.066999999995</v>
      </c>
      <c r="F14" s="9">
        <v>70201.717000000004</v>
      </c>
      <c r="G14" s="8"/>
      <c r="H14" s="22">
        <v>0.56766840859387446</v>
      </c>
      <c r="I14" s="22">
        <v>0.5855045863151318</v>
      </c>
      <c r="J14" s="22">
        <v>0.64040443561360694</v>
      </c>
    </row>
    <row r="15" spans="1:10" x14ac:dyDescent="0.25">
      <c r="A15" s="7" t="s">
        <v>26</v>
      </c>
      <c r="B15" s="7"/>
      <c r="C15" s="7"/>
      <c r="D15" s="10">
        <v>53497.266000000003</v>
      </c>
      <c r="E15" s="10">
        <v>40401.425999999999</v>
      </c>
      <c r="F15" s="10">
        <v>28281.758000000002</v>
      </c>
      <c r="G15" s="7"/>
      <c r="H15" s="21">
        <v>0.35844795387317652</v>
      </c>
      <c r="I15" s="21">
        <v>0.32943205504726236</v>
      </c>
      <c r="J15" s="21">
        <v>0.25799601554119556</v>
      </c>
    </row>
    <row r="16" spans="1:10" x14ac:dyDescent="0.25">
      <c r="A16" s="57" t="s">
        <v>93</v>
      </c>
      <c r="B16" s="8"/>
      <c r="C16" s="8"/>
      <c r="D16" s="47">
        <v>6174.3519999999999</v>
      </c>
      <c r="E16" s="47">
        <v>6248.0479999999998</v>
      </c>
      <c r="F16" s="47">
        <v>7028.4359999999997</v>
      </c>
      <c r="G16" s="8"/>
      <c r="H16" s="24">
        <v>4.1370036384527666E-2</v>
      </c>
      <c r="I16" s="24">
        <v>5.0946402057044655E-2</v>
      </c>
      <c r="J16" s="24">
        <v>6.4115833375220102E-2</v>
      </c>
    </row>
    <row r="17" spans="1:10" x14ac:dyDescent="0.25">
      <c r="A17" s="41" t="s">
        <v>28</v>
      </c>
      <c r="B17" s="41"/>
      <c r="C17" s="41"/>
      <c r="D17" s="43">
        <v>4852.5559999999996</v>
      </c>
      <c r="E17" s="43">
        <v>4184.0910000000003</v>
      </c>
      <c r="F17" s="43">
        <v>4108.9989999999998</v>
      </c>
      <c r="G17" s="41"/>
      <c r="H17" s="45">
        <v>3.251360114842141E-2</v>
      </c>
      <c r="I17" s="45">
        <v>3.4116956580561172E-2</v>
      </c>
      <c r="J17" s="45">
        <v>3.7483715469977391E-2</v>
      </c>
    </row>
    <row r="18" spans="1:10" x14ac:dyDescent="0.25">
      <c r="A18" s="4"/>
      <c r="B18" s="4"/>
      <c r="C18" s="4"/>
      <c r="D18" s="72"/>
      <c r="E18" s="72"/>
      <c r="F18" s="77"/>
      <c r="G18" s="4"/>
      <c r="H18" s="79"/>
      <c r="I18" s="79"/>
      <c r="J18" s="78"/>
    </row>
    <row r="19" spans="1:10" x14ac:dyDescent="0.25">
      <c r="A19" s="4"/>
      <c r="B19" s="4"/>
      <c r="C19" s="4"/>
      <c r="D19" s="72"/>
      <c r="E19" s="72"/>
      <c r="F19" s="77"/>
      <c r="G19" s="4"/>
      <c r="H19" s="79"/>
      <c r="I19" s="79"/>
      <c r="J19" s="78"/>
    </row>
    <row r="20" spans="1:10" x14ac:dyDescent="0.25">
      <c r="A20" s="28" t="s">
        <v>285</v>
      </c>
    </row>
    <row r="21" spans="1:10" x14ac:dyDescent="0.25">
      <c r="A21" s="14" t="s">
        <v>286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21"/>
  <sheetViews>
    <sheetView showGridLines="0" workbookViewId="0">
      <selection activeCell="C19" sqref="C19"/>
    </sheetView>
  </sheetViews>
  <sheetFormatPr defaultRowHeight="15" x14ac:dyDescent="0.25"/>
  <cols>
    <col min="1" max="1" width="23.5703125" customWidth="1"/>
    <col min="2" max="2" width="1.28515625" customWidth="1"/>
    <col min="3" max="3" width="8.5703125" customWidth="1"/>
    <col min="6" max="6" width="3.28515625" customWidth="1"/>
    <col min="7" max="7" width="9.140625" customWidth="1"/>
  </cols>
  <sheetData>
    <row r="1" spans="1:9" ht="15.75" x14ac:dyDescent="0.25">
      <c r="A1" s="1" t="s">
        <v>0</v>
      </c>
    </row>
    <row r="3" spans="1:9" x14ac:dyDescent="0.25">
      <c r="A3" s="28" t="s">
        <v>287</v>
      </c>
    </row>
    <row r="4" spans="1:9" x14ac:dyDescent="0.25">
      <c r="A4" s="14" t="s">
        <v>288</v>
      </c>
    </row>
    <row r="5" spans="1:9" x14ac:dyDescent="0.25">
      <c r="A5" s="14"/>
    </row>
    <row r="6" spans="1:9" x14ac:dyDescent="0.25">
      <c r="A6" s="5"/>
      <c r="B6" s="5"/>
      <c r="C6" s="125" t="s">
        <v>18</v>
      </c>
      <c r="D6" s="127"/>
      <c r="E6" s="127"/>
      <c r="F6" s="5"/>
      <c r="G6" s="125" t="s">
        <v>19</v>
      </c>
      <c r="H6" s="127"/>
      <c r="I6" s="127"/>
    </row>
    <row r="7" spans="1:9" x14ac:dyDescent="0.25">
      <c r="A7" s="16"/>
      <c r="B7" s="16"/>
      <c r="C7" s="126" t="s">
        <v>20</v>
      </c>
      <c r="D7" s="128"/>
      <c r="E7" s="128"/>
      <c r="F7" s="16"/>
      <c r="G7" s="126" t="s">
        <v>21</v>
      </c>
      <c r="H7" s="128"/>
      <c r="I7" s="128"/>
    </row>
    <row r="8" spans="1:9" x14ac:dyDescent="0.25">
      <c r="A8" s="16"/>
      <c r="B8" s="16"/>
      <c r="C8" s="17">
        <v>2018</v>
      </c>
      <c r="D8" s="17">
        <v>2019</v>
      </c>
      <c r="E8" s="17">
        <v>2020</v>
      </c>
      <c r="F8" s="17"/>
      <c r="G8" s="17">
        <v>2018</v>
      </c>
      <c r="H8" s="17">
        <v>2019</v>
      </c>
      <c r="I8" s="17">
        <v>2020</v>
      </c>
    </row>
    <row r="9" spans="1:9" x14ac:dyDescent="0.25">
      <c r="A9" s="7" t="s">
        <v>11</v>
      </c>
      <c r="B9" s="7"/>
      <c r="C9" s="7"/>
      <c r="D9" s="7"/>
      <c r="E9" s="7"/>
      <c r="F9" s="7"/>
      <c r="G9" s="7"/>
      <c r="H9" s="7"/>
      <c r="I9" s="7"/>
    </row>
    <row r="10" spans="1:9" x14ac:dyDescent="0.25">
      <c r="A10" s="8" t="s">
        <v>22</v>
      </c>
      <c r="B10" s="8"/>
      <c r="C10" s="9">
        <v>6402.2520000000004</v>
      </c>
      <c r="D10" s="9">
        <v>4880.9580000000005</v>
      </c>
      <c r="E10" s="9">
        <v>3823.4380000000001</v>
      </c>
      <c r="F10" s="8"/>
      <c r="G10" s="22">
        <v>0.99999999999999989</v>
      </c>
      <c r="H10" s="22">
        <v>0.99999999999999989</v>
      </c>
      <c r="I10" s="22">
        <v>1</v>
      </c>
    </row>
    <row r="11" spans="1:9" x14ac:dyDescent="0.25">
      <c r="A11" s="7" t="s">
        <v>23</v>
      </c>
      <c r="B11" s="7"/>
      <c r="C11" s="10">
        <v>4194.62</v>
      </c>
      <c r="D11" s="10">
        <v>3008.7530000000002</v>
      </c>
      <c r="E11" s="10">
        <v>2546.8380000000002</v>
      </c>
      <c r="F11" s="7"/>
      <c r="G11" s="21">
        <v>0.65517883394780452</v>
      </c>
      <c r="H11" s="21">
        <v>0.61642673425995465</v>
      </c>
      <c r="I11" s="21">
        <v>0.66611201750884941</v>
      </c>
    </row>
    <row r="12" spans="1:9" x14ac:dyDescent="0.25">
      <c r="A12" s="8" t="s">
        <v>24</v>
      </c>
      <c r="B12" s="8"/>
      <c r="C12" s="9">
        <v>2207.6320000000001</v>
      </c>
      <c r="D12" s="9">
        <v>1872.2049999999999</v>
      </c>
      <c r="E12" s="9">
        <v>1276.5999999999999</v>
      </c>
      <c r="F12" s="8"/>
      <c r="G12" s="22">
        <v>0.34482116605219537</v>
      </c>
      <c r="H12" s="22">
        <v>0.38357326574004524</v>
      </c>
      <c r="I12" s="22">
        <v>0.33388798249115059</v>
      </c>
    </row>
    <row r="13" spans="1:9" x14ac:dyDescent="0.25">
      <c r="A13" s="7"/>
      <c r="B13" s="7"/>
      <c r="C13" s="10"/>
      <c r="D13" s="10"/>
      <c r="E13" s="10"/>
      <c r="F13" s="7"/>
      <c r="G13" s="40"/>
      <c r="H13" s="40"/>
      <c r="I13" s="40"/>
    </row>
    <row r="14" spans="1:9" x14ac:dyDescent="0.25">
      <c r="A14" s="8" t="s">
        <v>51</v>
      </c>
      <c r="B14" s="8"/>
      <c r="C14" s="9">
        <v>2520.2930000000001</v>
      </c>
      <c r="D14" s="9">
        <v>2152.1210000000001</v>
      </c>
      <c r="E14" s="9">
        <v>1919.5909999999999</v>
      </c>
      <c r="F14" s="8"/>
      <c r="G14" s="22">
        <v>0.3936572631005465</v>
      </c>
      <c r="H14" s="22">
        <v>0.44092184362168246</v>
      </c>
      <c r="I14" s="22">
        <v>0.50205887999230003</v>
      </c>
    </row>
    <row r="15" spans="1:9" x14ac:dyDescent="0.25">
      <c r="A15" s="7" t="s">
        <v>38</v>
      </c>
      <c r="B15" s="7"/>
      <c r="C15" s="10">
        <v>1573.19</v>
      </c>
      <c r="D15" s="10">
        <v>1296.413</v>
      </c>
      <c r="E15" s="10">
        <v>874.55100000000004</v>
      </c>
      <c r="F15" s="7"/>
      <c r="G15" s="21">
        <v>0.24572447320099239</v>
      </c>
      <c r="H15" s="21">
        <v>0.26560626008254934</v>
      </c>
      <c r="I15" s="21">
        <v>0.2287341915835957</v>
      </c>
    </row>
    <row r="16" spans="1:9" x14ac:dyDescent="0.25">
      <c r="A16" s="8" t="s">
        <v>37</v>
      </c>
      <c r="B16" s="8"/>
      <c r="C16" s="9">
        <v>1850.3009999999999</v>
      </c>
      <c r="D16" s="9">
        <v>1092.4090000000001</v>
      </c>
      <c r="E16" s="9">
        <v>756.43899999999996</v>
      </c>
      <c r="F16" s="8"/>
      <c r="G16" s="22">
        <v>0.28900783661749019</v>
      </c>
      <c r="H16" s="22">
        <v>0.22381036673538268</v>
      </c>
      <c r="I16" s="22">
        <v>0.19784262226823082</v>
      </c>
    </row>
    <row r="17" spans="1:9" x14ac:dyDescent="0.25">
      <c r="A17" s="41" t="s">
        <v>28</v>
      </c>
      <c r="B17" s="41"/>
      <c r="C17" s="42">
        <v>458.46800000000002</v>
      </c>
      <c r="D17" s="42">
        <v>340.01499999999999</v>
      </c>
      <c r="E17" s="42">
        <v>272.85700000000003</v>
      </c>
      <c r="F17" s="41"/>
      <c r="G17" s="44">
        <v>7.1610427080970887E-2</v>
      </c>
      <c r="H17" s="44">
        <v>6.9661529560385474E-2</v>
      </c>
      <c r="I17" s="44">
        <v>7.136430615587333E-2</v>
      </c>
    </row>
    <row r="18" spans="1:9" x14ac:dyDescent="0.25">
      <c r="A18" s="4"/>
      <c r="B18" s="4"/>
      <c r="C18" s="72"/>
      <c r="D18" s="72"/>
      <c r="E18" s="72"/>
      <c r="F18" s="4"/>
      <c r="G18" s="78"/>
      <c r="H18" s="79"/>
      <c r="I18" s="79"/>
    </row>
    <row r="19" spans="1:9" x14ac:dyDescent="0.25">
      <c r="A19" s="4"/>
      <c r="B19" s="4"/>
      <c r="C19" s="72"/>
      <c r="D19" s="72"/>
      <c r="E19" s="72"/>
      <c r="F19" s="4"/>
      <c r="G19" s="78"/>
      <c r="H19" s="79"/>
      <c r="I19" s="79"/>
    </row>
    <row r="20" spans="1:9" x14ac:dyDescent="0.25">
      <c r="A20" s="28" t="s">
        <v>271</v>
      </c>
    </row>
    <row r="21" spans="1:9" x14ac:dyDescent="0.25">
      <c r="A21" s="14" t="s">
        <v>289</v>
      </c>
    </row>
  </sheetData>
  <mergeCells count="4">
    <mergeCell ref="C6:E6"/>
    <mergeCell ref="G6:I6"/>
    <mergeCell ref="C7:E7"/>
    <mergeCell ref="G7:I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1"/>
  <sheetViews>
    <sheetView showGridLines="0" workbookViewId="0">
      <selection activeCell="H20" sqref="H20"/>
    </sheetView>
  </sheetViews>
  <sheetFormatPr defaultRowHeight="15" x14ac:dyDescent="0.25"/>
  <cols>
    <col min="7" max="7" width="3" customWidth="1"/>
  </cols>
  <sheetData>
    <row r="1" spans="1:10" ht="15.75" x14ac:dyDescent="0.25">
      <c r="A1" s="1" t="s">
        <v>0</v>
      </c>
    </row>
    <row r="3" spans="1:10" x14ac:dyDescent="0.25">
      <c r="A3" s="28" t="s">
        <v>290</v>
      </c>
    </row>
    <row r="4" spans="1:10" x14ac:dyDescent="0.25">
      <c r="A4" s="14" t="s">
        <v>291</v>
      </c>
    </row>
    <row r="5" spans="1:10" x14ac:dyDescent="0.25">
      <c r="A5" s="13"/>
    </row>
    <row r="6" spans="1:10" x14ac:dyDescent="0.25">
      <c r="A6" s="5"/>
      <c r="B6" s="5"/>
      <c r="C6" s="5"/>
      <c r="D6" s="125" t="s">
        <v>18</v>
      </c>
      <c r="E6" s="125"/>
      <c r="F6" s="125"/>
      <c r="G6" s="5"/>
      <c r="H6" s="125" t="s">
        <v>19</v>
      </c>
      <c r="I6" s="125"/>
      <c r="J6" s="125"/>
    </row>
    <row r="7" spans="1:10" x14ac:dyDescent="0.25">
      <c r="A7" s="16"/>
      <c r="B7" s="16"/>
      <c r="C7" s="16"/>
      <c r="D7" s="126" t="s">
        <v>20</v>
      </c>
      <c r="E7" s="126"/>
      <c r="F7" s="126"/>
      <c r="G7" s="16"/>
      <c r="H7" s="126" t="s">
        <v>21</v>
      </c>
      <c r="I7" s="126"/>
      <c r="J7" s="126"/>
    </row>
    <row r="8" spans="1:10" x14ac:dyDescent="0.25">
      <c r="A8" s="16"/>
      <c r="B8" s="16"/>
      <c r="C8" s="16"/>
      <c r="D8" s="17">
        <v>2018</v>
      </c>
      <c r="E8" s="17">
        <v>2019</v>
      </c>
      <c r="F8" s="17">
        <v>2020</v>
      </c>
      <c r="G8" s="17"/>
      <c r="H8" s="17">
        <v>2018</v>
      </c>
      <c r="I8" s="17">
        <v>2019</v>
      </c>
      <c r="J8" s="17">
        <v>2020</v>
      </c>
    </row>
    <row r="9" spans="1:10" x14ac:dyDescent="0.25">
      <c r="A9" s="7" t="s">
        <v>11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22</v>
      </c>
      <c r="B10" s="8"/>
      <c r="C10" s="8"/>
      <c r="D10" s="9">
        <v>67677.972999999998</v>
      </c>
      <c r="E10" s="9">
        <v>62588.849000000002</v>
      </c>
      <c r="F10" s="9">
        <v>68187.311000000002</v>
      </c>
      <c r="G10" s="8"/>
      <c r="H10" s="22">
        <v>1</v>
      </c>
      <c r="I10" s="22">
        <v>1</v>
      </c>
      <c r="J10" s="22">
        <v>1</v>
      </c>
    </row>
    <row r="11" spans="1:10" x14ac:dyDescent="0.25">
      <c r="A11" s="7" t="s">
        <v>23</v>
      </c>
      <c r="B11" s="7"/>
      <c r="C11" s="7"/>
      <c r="D11" s="10">
        <v>22384.641</v>
      </c>
      <c r="E11" s="10">
        <v>20855.289000000001</v>
      </c>
      <c r="F11" s="10">
        <v>21487.922999999999</v>
      </c>
      <c r="G11" s="7"/>
      <c r="H11" s="21">
        <v>0.33075223751160515</v>
      </c>
      <c r="I11" s="21">
        <v>0.33321093666381368</v>
      </c>
      <c r="J11" s="21">
        <v>0.31513081664123693</v>
      </c>
    </row>
    <row r="12" spans="1:10" x14ac:dyDescent="0.25">
      <c r="A12" s="8" t="s">
        <v>24</v>
      </c>
      <c r="B12" s="8"/>
      <c r="C12" s="8"/>
      <c r="D12" s="9">
        <v>45293.332000000002</v>
      </c>
      <c r="E12" s="9">
        <v>41733.56</v>
      </c>
      <c r="F12" s="9">
        <v>46699.387999999999</v>
      </c>
      <c r="G12" s="8"/>
      <c r="H12" s="22">
        <v>0.6692477624883949</v>
      </c>
      <c r="I12" s="22">
        <v>0.66678906333618626</v>
      </c>
      <c r="J12" s="22">
        <v>0.68486918335876301</v>
      </c>
    </row>
    <row r="13" spans="1:10" x14ac:dyDescent="0.25">
      <c r="A13" s="7"/>
      <c r="B13" s="7"/>
      <c r="C13" s="7"/>
      <c r="D13" s="10"/>
      <c r="E13" s="10"/>
      <c r="F13" s="10"/>
      <c r="G13" s="7"/>
      <c r="H13" s="21"/>
      <c r="I13" s="21"/>
      <c r="J13" s="21"/>
    </row>
    <row r="14" spans="1:10" x14ac:dyDescent="0.25">
      <c r="A14" s="8" t="s">
        <v>25</v>
      </c>
      <c r="B14" s="8"/>
      <c r="C14" s="8"/>
      <c r="D14" s="9">
        <v>34944.256000000001</v>
      </c>
      <c r="E14" s="9">
        <v>32052.542000000001</v>
      </c>
      <c r="F14" s="9">
        <v>36548.622000000003</v>
      </c>
      <c r="G14" s="8"/>
      <c r="H14" s="22">
        <v>0.51633130324396692</v>
      </c>
      <c r="I14" s="22">
        <v>0.51211266083515927</v>
      </c>
      <c r="J14" s="22">
        <v>0.53600327486150612</v>
      </c>
    </row>
    <row r="15" spans="1:10" x14ac:dyDescent="0.25">
      <c r="A15" s="7" t="s">
        <v>26</v>
      </c>
      <c r="B15" s="7"/>
      <c r="C15" s="7"/>
      <c r="D15" s="10">
        <v>26616.066999999999</v>
      </c>
      <c r="E15" s="10">
        <v>24154.974999999999</v>
      </c>
      <c r="F15" s="10">
        <v>24746.107</v>
      </c>
      <c r="G15" s="7"/>
      <c r="H15" s="21">
        <v>0.39327517979889853</v>
      </c>
      <c r="I15" s="21">
        <v>0.38593096671261679</v>
      </c>
      <c r="J15" s="21">
        <v>0.36291366585786028</v>
      </c>
    </row>
    <row r="16" spans="1:10" x14ac:dyDescent="0.25">
      <c r="A16" s="8" t="s">
        <v>50</v>
      </c>
      <c r="B16" s="8"/>
      <c r="C16" s="8"/>
      <c r="D16" s="47">
        <v>4461.8770000000004</v>
      </c>
      <c r="E16" s="47">
        <v>4344.3959999999997</v>
      </c>
      <c r="F16" s="47">
        <v>4691.7120000000004</v>
      </c>
      <c r="G16" s="8"/>
      <c r="H16" s="24">
        <v>6.5928053134806514E-2</v>
      </c>
      <c r="I16" s="24">
        <v>6.9411661492608689E-2</v>
      </c>
      <c r="J16" s="24">
        <v>6.8806232878137696E-2</v>
      </c>
    </row>
    <row r="17" spans="1:10" x14ac:dyDescent="0.25">
      <c r="A17" s="41" t="s">
        <v>28</v>
      </c>
      <c r="B17" s="41"/>
      <c r="C17" s="41"/>
      <c r="D17" s="43">
        <v>1655.7729999999999</v>
      </c>
      <c r="E17" s="43">
        <v>2036.9359999999999</v>
      </c>
      <c r="F17" s="43">
        <v>2200.87</v>
      </c>
      <c r="G17" s="41"/>
      <c r="H17" s="45">
        <v>2.4465463822328129E-2</v>
      </c>
      <c r="I17" s="45">
        <v>3.2544710959615183E-2</v>
      </c>
      <c r="J17" s="45">
        <v>3.2276826402495913E-2</v>
      </c>
    </row>
    <row r="18" spans="1:10" x14ac:dyDescent="0.25">
      <c r="A18" s="4"/>
      <c r="B18" s="4"/>
      <c r="C18" s="4"/>
      <c r="D18" s="72"/>
      <c r="E18" s="77"/>
      <c r="F18" s="72"/>
      <c r="G18" s="4"/>
      <c r="H18" s="79"/>
      <c r="I18" s="78"/>
      <c r="J18" s="79"/>
    </row>
    <row r="19" spans="1:10" x14ac:dyDescent="0.25">
      <c r="A19" s="4"/>
      <c r="B19" s="4"/>
      <c r="C19" s="4"/>
      <c r="D19" s="72"/>
      <c r="E19" s="77"/>
      <c r="F19" s="72"/>
      <c r="G19" s="4"/>
      <c r="H19" s="79"/>
      <c r="I19" s="78"/>
      <c r="J19" s="79"/>
    </row>
    <row r="20" spans="1:10" x14ac:dyDescent="0.25">
      <c r="A20" s="28" t="s">
        <v>35</v>
      </c>
    </row>
    <row r="21" spans="1:10" x14ac:dyDescent="0.25">
      <c r="A21" s="14" t="s">
        <v>36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4"/>
  <sheetViews>
    <sheetView showGridLines="0" workbookViewId="0">
      <selection activeCell="D3" sqref="D3"/>
    </sheetView>
  </sheetViews>
  <sheetFormatPr defaultRowHeight="15" x14ac:dyDescent="0.25"/>
  <cols>
    <col min="1" max="1" width="56.140625" customWidth="1"/>
    <col min="2" max="4" width="11.7109375" customWidth="1"/>
  </cols>
  <sheetData>
    <row r="1" spans="1:8" ht="15.75" x14ac:dyDescent="0.25">
      <c r="A1" s="1" t="s">
        <v>39</v>
      </c>
    </row>
    <row r="3" spans="1:8" x14ac:dyDescent="0.25">
      <c r="A3" s="28" t="s">
        <v>292</v>
      </c>
    </row>
    <row r="4" spans="1:8" x14ac:dyDescent="0.25">
      <c r="A4" s="14" t="s">
        <v>293</v>
      </c>
    </row>
    <row r="6" spans="1:8" x14ac:dyDescent="0.25">
      <c r="A6" s="5"/>
      <c r="B6" s="6">
        <v>2018</v>
      </c>
      <c r="C6" s="6">
        <v>2019</v>
      </c>
      <c r="D6" s="6">
        <v>2020</v>
      </c>
      <c r="E6" s="4"/>
      <c r="F6" s="71"/>
      <c r="G6" s="71"/>
      <c r="H6" s="71"/>
    </row>
    <row r="7" spans="1:8" x14ac:dyDescent="0.25">
      <c r="A7" s="16"/>
      <c r="B7" s="16"/>
      <c r="C7" s="16"/>
      <c r="D7" s="16"/>
      <c r="E7" s="4"/>
      <c r="F7" s="4"/>
      <c r="G7" s="4"/>
      <c r="H7" s="4"/>
    </row>
    <row r="8" spans="1:8" x14ac:dyDescent="0.25">
      <c r="A8" s="7" t="s">
        <v>40</v>
      </c>
      <c r="B8" s="10">
        <v>472072</v>
      </c>
      <c r="C8" s="10">
        <v>475842</v>
      </c>
      <c r="D8" s="10">
        <v>475539</v>
      </c>
      <c r="E8" s="4"/>
      <c r="F8" s="77"/>
      <c r="G8" s="77"/>
      <c r="H8" s="77"/>
    </row>
    <row r="9" spans="1:8" x14ac:dyDescent="0.25">
      <c r="A9" s="8" t="s">
        <v>296</v>
      </c>
      <c r="B9" s="9">
        <v>411361</v>
      </c>
      <c r="C9" s="9">
        <v>413446</v>
      </c>
      <c r="D9" s="9">
        <v>421384</v>
      </c>
      <c r="E9" s="4"/>
      <c r="F9" s="77"/>
      <c r="G9" s="77"/>
      <c r="H9" s="77"/>
    </row>
    <row r="10" spans="1:8" x14ac:dyDescent="0.25">
      <c r="A10" s="7" t="s">
        <v>41</v>
      </c>
      <c r="B10" s="10">
        <v>60711</v>
      </c>
      <c r="C10" s="10">
        <v>62396</v>
      </c>
      <c r="D10" s="10">
        <v>54155</v>
      </c>
      <c r="E10" s="4"/>
      <c r="F10" s="77"/>
      <c r="G10" s="77"/>
      <c r="H10" s="77"/>
    </row>
    <row r="11" spans="1:8" x14ac:dyDescent="0.25">
      <c r="A11" s="8"/>
      <c r="B11" s="9"/>
      <c r="C11" s="9"/>
      <c r="D11" s="9"/>
      <c r="E11" s="4"/>
      <c r="F11" s="77"/>
      <c r="G11" s="77"/>
      <c r="H11" s="77"/>
    </row>
    <row r="12" spans="1:8" x14ac:dyDescent="0.25">
      <c r="A12" s="7" t="s">
        <v>217</v>
      </c>
      <c r="B12" s="10">
        <v>46650</v>
      </c>
      <c r="C12" s="10">
        <v>54419</v>
      </c>
      <c r="D12" s="10">
        <v>112188</v>
      </c>
      <c r="E12" s="4"/>
      <c r="F12" s="77"/>
      <c r="G12" s="77"/>
      <c r="H12" s="77"/>
    </row>
    <row r="13" spans="1:8" x14ac:dyDescent="0.25">
      <c r="A13" s="8"/>
      <c r="B13" s="9"/>
      <c r="C13" s="9"/>
      <c r="D13" s="9"/>
      <c r="E13" s="4"/>
      <c r="F13" s="77"/>
      <c r="G13" s="77"/>
      <c r="H13" s="77"/>
    </row>
    <row r="14" spans="1:8" x14ac:dyDescent="0.25">
      <c r="A14" s="7" t="s">
        <v>11</v>
      </c>
      <c r="B14" s="10"/>
      <c r="C14" s="10"/>
      <c r="D14" s="10"/>
      <c r="E14" s="4"/>
      <c r="F14" s="77"/>
      <c r="G14" s="77"/>
      <c r="H14" s="77"/>
    </row>
    <row r="15" spans="1:8" x14ac:dyDescent="0.25">
      <c r="A15" s="8" t="s">
        <v>42</v>
      </c>
      <c r="B15" s="9">
        <v>890263.70499999996</v>
      </c>
      <c r="C15" s="9">
        <v>932141.14500000002</v>
      </c>
      <c r="D15" s="9">
        <v>1124107.648</v>
      </c>
      <c r="E15" s="4"/>
      <c r="F15" s="77"/>
      <c r="G15" s="77"/>
      <c r="H15" s="77"/>
    </row>
    <row r="16" spans="1:8" x14ac:dyDescent="0.25">
      <c r="A16" s="7" t="s">
        <v>43</v>
      </c>
      <c r="B16" s="10"/>
      <c r="C16" s="10"/>
      <c r="D16" s="10"/>
      <c r="E16" s="4"/>
      <c r="F16" s="77"/>
      <c r="G16" s="77"/>
      <c r="H16" s="77"/>
    </row>
    <row r="17" spans="1:8" x14ac:dyDescent="0.25">
      <c r="A17" s="8" t="s">
        <v>44</v>
      </c>
      <c r="B17" s="9">
        <v>323340.43400000001</v>
      </c>
      <c r="C17" s="9">
        <v>326703.69799999997</v>
      </c>
      <c r="D17" s="9">
        <v>340711.41700000002</v>
      </c>
      <c r="E17" s="4"/>
      <c r="F17" s="77"/>
      <c r="G17" s="77"/>
      <c r="H17" s="77"/>
    </row>
    <row r="18" spans="1:8" x14ac:dyDescent="0.25">
      <c r="A18" s="7" t="s">
        <v>45</v>
      </c>
      <c r="B18" s="10"/>
      <c r="C18" s="10"/>
      <c r="D18" s="10"/>
      <c r="E18" s="4"/>
      <c r="F18" s="77"/>
      <c r="G18" s="77"/>
      <c r="H18" s="77"/>
    </row>
    <row r="19" spans="1:8" x14ac:dyDescent="0.25">
      <c r="A19" s="8" t="s">
        <v>46</v>
      </c>
      <c r="B19" s="9">
        <v>180046.00099999999</v>
      </c>
      <c r="C19" s="9">
        <v>187997.49100000001</v>
      </c>
      <c r="D19" s="9">
        <v>196176.932</v>
      </c>
      <c r="E19" s="4"/>
      <c r="F19" s="77"/>
      <c r="G19" s="77"/>
      <c r="H19" s="77"/>
    </row>
    <row r="20" spans="1:8" x14ac:dyDescent="0.25">
      <c r="A20" s="41" t="s">
        <v>47</v>
      </c>
      <c r="B20" s="42">
        <v>4107.3959999999997</v>
      </c>
      <c r="C20" s="42">
        <v>4810.3590000000004</v>
      </c>
      <c r="D20" s="42">
        <v>5601.8770000000004</v>
      </c>
      <c r="E20" s="4"/>
      <c r="F20" s="77"/>
      <c r="G20" s="77"/>
      <c r="H20" s="77"/>
    </row>
    <row r="23" spans="1:8" x14ac:dyDescent="0.25">
      <c r="A23" s="28" t="s">
        <v>294</v>
      </c>
    </row>
    <row r="24" spans="1:8" x14ac:dyDescent="0.25">
      <c r="A24" s="14" t="s">
        <v>295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Helstu stærðir 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  <vt:lpstr>T21</vt:lpstr>
      <vt:lpstr>T22</vt:lpstr>
      <vt:lpstr>T23</vt:lpstr>
      <vt:lpstr>T24</vt:lpstr>
      <vt:lpstr>T25</vt:lpstr>
      <vt:lpstr>T26</vt:lpstr>
      <vt:lpstr>T27</vt:lpstr>
      <vt:lpstr>T28</vt:lpstr>
      <vt:lpstr>T29</vt:lpstr>
      <vt:lpstr>T30</vt:lpstr>
      <vt:lpstr>T31</vt:lpstr>
      <vt:lpstr>T32</vt:lpstr>
      <vt:lpstr>T33</vt:lpstr>
      <vt:lpstr>T34</vt:lpstr>
      <vt:lpstr>T35</vt:lpstr>
      <vt:lpstr>T36</vt:lpstr>
      <vt:lpstr>T37</vt:lpstr>
      <vt:lpstr>T38</vt:lpstr>
      <vt:lpstr>T39</vt:lpstr>
      <vt:lpstr>Aðilar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snorri.da</dc:creator>
  <cp:lastModifiedBy>snorri.da</cp:lastModifiedBy>
  <cp:lastPrinted>2021-04-29T10:23:13Z</cp:lastPrinted>
  <dcterms:created xsi:type="dcterms:W3CDTF">2016-04-27T15:03:00Z</dcterms:created>
  <dcterms:modified xsi:type="dcterms:W3CDTF">2021-04-29T10:26:51Z</dcterms:modified>
</cp:coreProperties>
</file>